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570" windowHeight="11700" tabRatio="571" activeTab="0"/>
  </bookViews>
  <sheets>
    <sheet name="Retail Business Group" sheetId="1" r:id="rId1"/>
    <sheet name="Use Tax" sheetId="2" r:id="rId2"/>
    <sheet name="County and City-List" sheetId="3" r:id="rId3"/>
    <sheet name="County and Business Group-List" sheetId="4" r:id="rId4"/>
  </sheets>
  <definedNames>
    <definedName name="_xlnm._FilterDatabase" localSheetId="3" hidden="1">'County and Business Group-List'!$A$7:$F$1294</definedName>
    <definedName name="_xlnm._FilterDatabase" localSheetId="2" hidden="1">'County and City-List'!$A$7:$F$7</definedName>
    <definedName name="_xlnm.Print_Area" localSheetId="3">'County and Business Group-List'!$A$1:$F$1302</definedName>
    <definedName name="_xlnm.Print_Area" localSheetId="2">'County and City-List'!$A$1:$F$999</definedName>
    <definedName name="_xlnm.Print_Area" localSheetId="0">'Retail Business Group'!$A$1:$M$25</definedName>
    <definedName name="_xlnm.Print_Area" localSheetId="1">'Use Tax'!$A$1:$K$45</definedName>
    <definedName name="_xlnm.Print_Titles" localSheetId="3">'County and Business Group-List'!$1:$7</definedName>
    <definedName name="_xlnm.Print_Titles" localSheetId="2">'County and City-List'!$1:$7</definedName>
  </definedNames>
  <calcPr fullCalcOnLoad="1"/>
</workbook>
</file>

<file path=xl/sharedStrings.xml><?xml version="1.0" encoding="utf-8"?>
<sst xmlns="http://schemas.openxmlformats.org/spreadsheetml/2006/main" count="3053" uniqueCount="884">
  <si>
    <t>Business Group</t>
  </si>
  <si>
    <t>Building Materials</t>
  </si>
  <si>
    <t>General Merchandise</t>
  </si>
  <si>
    <t>Food Dealers</t>
  </si>
  <si>
    <t>Motor Vehicle</t>
  </si>
  <si>
    <t>Apparel</t>
  </si>
  <si>
    <t>Home Furnishings</t>
  </si>
  <si>
    <t>Eating and Drinking</t>
  </si>
  <si>
    <t>Specialty Retail</t>
  </si>
  <si>
    <t>Services</t>
  </si>
  <si>
    <t>Miscellaneous</t>
  </si>
  <si>
    <t>Computed Tax</t>
  </si>
  <si>
    <t>Comparison of Use Taxes for the Quarter Ending</t>
  </si>
  <si>
    <t>Number of Returns</t>
  </si>
  <si>
    <t>Retailer's</t>
  </si>
  <si>
    <t>Consumer's</t>
  </si>
  <si>
    <t>Percent Change</t>
  </si>
  <si>
    <t>of Returns</t>
  </si>
  <si>
    <t>by Business Group</t>
  </si>
  <si>
    <t>Retailer's Use Tax by Business Group</t>
  </si>
  <si>
    <t>Percent of Returns</t>
  </si>
  <si>
    <t>Percent of Tax</t>
  </si>
  <si>
    <t>State Totals</t>
  </si>
  <si>
    <t>Use Tax</t>
  </si>
  <si>
    <t>Number of Registrations</t>
  </si>
  <si>
    <t>Utilities and Transportation</t>
  </si>
  <si>
    <t>Wholesale</t>
  </si>
  <si>
    <t>Percentages may not sum to totals due to rounding.</t>
  </si>
  <si>
    <t>Taxable Sales</t>
  </si>
  <si>
    <t>Table 2. Iowa Use Taxes</t>
  </si>
  <si>
    <t>Table 1. Iowa Retail Sales Tax</t>
  </si>
  <si>
    <t>by County and City</t>
  </si>
  <si>
    <t>County</t>
  </si>
  <si>
    <t>City</t>
  </si>
  <si>
    <t>Adair</t>
  </si>
  <si>
    <t>Greenfield</t>
  </si>
  <si>
    <t>Fontanelle</t>
  </si>
  <si>
    <t>Stuart</t>
  </si>
  <si>
    <t>Orient</t>
  </si>
  <si>
    <t>Bridgewater</t>
  </si>
  <si>
    <t>Other</t>
  </si>
  <si>
    <t>County Totals</t>
  </si>
  <si>
    <t>Adams</t>
  </si>
  <si>
    <t>Corning</t>
  </si>
  <si>
    <t>Allamakee</t>
  </si>
  <si>
    <t>Waukon</t>
  </si>
  <si>
    <t>Lansing</t>
  </si>
  <si>
    <t>Postville</t>
  </si>
  <si>
    <t>Harpers Ferry</t>
  </si>
  <si>
    <t>New Albin</t>
  </si>
  <si>
    <t>Waterville</t>
  </si>
  <si>
    <t>Appanoose</t>
  </si>
  <si>
    <t>Centerville</t>
  </si>
  <si>
    <t>Moravia</t>
  </si>
  <si>
    <t>Moulton</t>
  </si>
  <si>
    <t>Cincinnati</t>
  </si>
  <si>
    <t>Audubon</t>
  </si>
  <si>
    <t>Exira</t>
  </si>
  <si>
    <t>Benton</t>
  </si>
  <si>
    <t>Vinton</t>
  </si>
  <si>
    <t>Belle Plaine</t>
  </si>
  <si>
    <t>Atkins</t>
  </si>
  <si>
    <t>Blairstown</t>
  </si>
  <si>
    <t>Shellsburg</t>
  </si>
  <si>
    <t>Van Horne</t>
  </si>
  <si>
    <t>Keystone</t>
  </si>
  <si>
    <t>Newhall</t>
  </si>
  <si>
    <t>Urbana</t>
  </si>
  <si>
    <t>Norway</t>
  </si>
  <si>
    <t>Walford</t>
  </si>
  <si>
    <t>Garrison</t>
  </si>
  <si>
    <t>Black Hawk</t>
  </si>
  <si>
    <t>Waterloo</t>
  </si>
  <si>
    <t>Cedar Falls</t>
  </si>
  <si>
    <t>Evansdale</t>
  </si>
  <si>
    <t>Hudson</t>
  </si>
  <si>
    <t>Laporte City</t>
  </si>
  <si>
    <t>Dunkerton</t>
  </si>
  <si>
    <t>Janesville</t>
  </si>
  <si>
    <t>Raymond</t>
  </si>
  <si>
    <t>Gilbertville</t>
  </si>
  <si>
    <t>Elk Run Heights</t>
  </si>
  <si>
    <t>Boone</t>
  </si>
  <si>
    <t>Ogden</t>
  </si>
  <si>
    <t>Madrid</t>
  </si>
  <si>
    <t>Bremer</t>
  </si>
  <si>
    <t>Waverly</t>
  </si>
  <si>
    <t>Sumner</t>
  </si>
  <si>
    <t>Denver</t>
  </si>
  <si>
    <t>Tripoli</t>
  </si>
  <si>
    <t>Readlyn</t>
  </si>
  <si>
    <t>Plainfield</t>
  </si>
  <si>
    <t>Buchanan</t>
  </si>
  <si>
    <t>Independence</t>
  </si>
  <si>
    <t>Jesup</t>
  </si>
  <si>
    <t>Hazleton</t>
  </si>
  <si>
    <t>Winthrop</t>
  </si>
  <si>
    <t>Fairbank</t>
  </si>
  <si>
    <t>Rowley</t>
  </si>
  <si>
    <t>Lamont</t>
  </si>
  <si>
    <t>Quasqueton</t>
  </si>
  <si>
    <t>Brandon</t>
  </si>
  <si>
    <t>Aurora</t>
  </si>
  <si>
    <t>Buena Vista</t>
  </si>
  <si>
    <t>Storm Lake</t>
  </si>
  <si>
    <t>Alta</t>
  </si>
  <si>
    <t>Sioux Rapids</t>
  </si>
  <si>
    <t>Albert City</t>
  </si>
  <si>
    <t>Newell</t>
  </si>
  <si>
    <t>Linn Grove</t>
  </si>
  <si>
    <t>Marathon</t>
  </si>
  <si>
    <t>Butler</t>
  </si>
  <si>
    <t>Parkersburg</t>
  </si>
  <si>
    <t>Clarksville</t>
  </si>
  <si>
    <t>Greene</t>
  </si>
  <si>
    <t>Allison</t>
  </si>
  <si>
    <t>Shell Rock</t>
  </si>
  <si>
    <t>Aplington</t>
  </si>
  <si>
    <t>Dumont</t>
  </si>
  <si>
    <t>New Hartford</t>
  </si>
  <si>
    <t>Calhoun</t>
  </si>
  <si>
    <t>Rockwell City</t>
  </si>
  <si>
    <t>Manson</t>
  </si>
  <si>
    <t>Lake City</t>
  </si>
  <si>
    <t>Lohrville</t>
  </si>
  <si>
    <t>Pomeroy</t>
  </si>
  <si>
    <t>Farnhamville</t>
  </si>
  <si>
    <t>Carroll</t>
  </si>
  <si>
    <t>Manning</t>
  </si>
  <si>
    <t>Coon Rapids</t>
  </si>
  <si>
    <t>Glidden</t>
  </si>
  <si>
    <t>Breda</t>
  </si>
  <si>
    <t>Templeton</t>
  </si>
  <si>
    <t>Arcadia</t>
  </si>
  <si>
    <t>Dedham</t>
  </si>
  <si>
    <t>Halbur</t>
  </si>
  <si>
    <t>Cass</t>
  </si>
  <si>
    <t>Atlantic</t>
  </si>
  <si>
    <t>Griswold</t>
  </si>
  <si>
    <t>Anita</t>
  </si>
  <si>
    <t>Massena</t>
  </si>
  <si>
    <t>Cumberland</t>
  </si>
  <si>
    <t>Lewis</t>
  </si>
  <si>
    <t>Wiota</t>
  </si>
  <si>
    <t>Cedar</t>
  </si>
  <si>
    <t>Tipton</t>
  </si>
  <si>
    <t>West Branch</t>
  </si>
  <si>
    <t>Durant</t>
  </si>
  <si>
    <t>Clarence</t>
  </si>
  <si>
    <t>Lowden</t>
  </si>
  <si>
    <t>Mechanicsville</t>
  </si>
  <si>
    <t>Stanwood</t>
  </si>
  <si>
    <t>Bennett</t>
  </si>
  <si>
    <t>Cerro Gordo</t>
  </si>
  <si>
    <t>Mason City</t>
  </si>
  <si>
    <t>Clear Lake</t>
  </si>
  <si>
    <t>Rockwell</t>
  </si>
  <si>
    <t>Ventura</t>
  </si>
  <si>
    <t>Thornton</t>
  </si>
  <si>
    <t>Plymouth</t>
  </si>
  <si>
    <t>Swaledale</t>
  </si>
  <si>
    <t>Cherokee</t>
  </si>
  <si>
    <t>Marcus</t>
  </si>
  <si>
    <t>Aurelia</t>
  </si>
  <si>
    <t>Cleghorn</t>
  </si>
  <si>
    <t>Quimby</t>
  </si>
  <si>
    <t>Chickasaw</t>
  </si>
  <si>
    <t>New Hampton</t>
  </si>
  <si>
    <t>Nashua</t>
  </si>
  <si>
    <t>Fredericksburg</t>
  </si>
  <si>
    <t>Ionia</t>
  </si>
  <si>
    <t>Lawler</t>
  </si>
  <si>
    <t>Alta Vista</t>
  </si>
  <si>
    <t>Clarke</t>
  </si>
  <si>
    <t>Osceola</t>
  </si>
  <si>
    <t>Murray</t>
  </si>
  <si>
    <t>Clay</t>
  </si>
  <si>
    <t>Spencer</t>
  </si>
  <si>
    <t>Everly</t>
  </si>
  <si>
    <t>Peterson</t>
  </si>
  <si>
    <t>Royal</t>
  </si>
  <si>
    <t>Dickens</t>
  </si>
  <si>
    <t>Webb</t>
  </si>
  <si>
    <t>Fostoria</t>
  </si>
  <si>
    <t>Clayton</t>
  </si>
  <si>
    <t>Elkader</t>
  </si>
  <si>
    <t>Guttenberg</t>
  </si>
  <si>
    <t>Strawberry Point</t>
  </si>
  <si>
    <t>Monona</t>
  </si>
  <si>
    <t>Mcgregor</t>
  </si>
  <si>
    <t>Edgewood</t>
  </si>
  <si>
    <t>Garnavillo</t>
  </si>
  <si>
    <t>Marquette</t>
  </si>
  <si>
    <t>Luana</t>
  </si>
  <si>
    <t>Volga</t>
  </si>
  <si>
    <t>St. Olaf</t>
  </si>
  <si>
    <t>Clinton</t>
  </si>
  <si>
    <t>Dewitt</t>
  </si>
  <si>
    <t>Camanche</t>
  </si>
  <si>
    <t>Wheatland</t>
  </si>
  <si>
    <t>Grand Mound</t>
  </si>
  <si>
    <t>Delmar</t>
  </si>
  <si>
    <t>Goose Lake</t>
  </si>
  <si>
    <t>Low Moor</t>
  </si>
  <si>
    <t>Calamus</t>
  </si>
  <si>
    <t>Charlotte</t>
  </si>
  <si>
    <t>Lost Nation</t>
  </si>
  <si>
    <t>Crawford</t>
  </si>
  <si>
    <t>Denison</t>
  </si>
  <si>
    <t>Manilla</t>
  </si>
  <si>
    <t>Schleswig</t>
  </si>
  <si>
    <t>Dow City</t>
  </si>
  <si>
    <t>Charter Oak</t>
  </si>
  <si>
    <t>Vail</t>
  </si>
  <si>
    <t>Westside</t>
  </si>
  <si>
    <t>Kiron</t>
  </si>
  <si>
    <t>Dallas</t>
  </si>
  <si>
    <t>West Des Moines</t>
  </si>
  <si>
    <t>Waukee</t>
  </si>
  <si>
    <t>Perry</t>
  </si>
  <si>
    <t>Adel</t>
  </si>
  <si>
    <t>Dallas Center</t>
  </si>
  <si>
    <t>Clive</t>
  </si>
  <si>
    <t>Woodward</t>
  </si>
  <si>
    <t>Urbandale</t>
  </si>
  <si>
    <t>Van Meter</t>
  </si>
  <si>
    <t>Desoto</t>
  </si>
  <si>
    <t>Granger</t>
  </si>
  <si>
    <t>Redfield</t>
  </si>
  <si>
    <t>Dexter</t>
  </si>
  <si>
    <t>Minburn</t>
  </si>
  <si>
    <t>Bouton</t>
  </si>
  <si>
    <t>Davis</t>
  </si>
  <si>
    <t>Bloomfield</t>
  </si>
  <si>
    <t>Drakesville</t>
  </si>
  <si>
    <t>Pulaski</t>
  </si>
  <si>
    <t>Decatur</t>
  </si>
  <si>
    <t>Lamoni</t>
  </si>
  <si>
    <t>Leon</t>
  </si>
  <si>
    <t>Davis City</t>
  </si>
  <si>
    <t>Decatur City</t>
  </si>
  <si>
    <t>Grand River</t>
  </si>
  <si>
    <t>Weldon</t>
  </si>
  <si>
    <t>Delaware</t>
  </si>
  <si>
    <t>Manchester</t>
  </si>
  <si>
    <t>Hopkinton</t>
  </si>
  <si>
    <t>Delhi</t>
  </si>
  <si>
    <t>Dyersville</t>
  </si>
  <si>
    <t>Earlville</t>
  </si>
  <si>
    <t>Colesburg</t>
  </si>
  <si>
    <t>Ryan</t>
  </si>
  <si>
    <t>Dundee</t>
  </si>
  <si>
    <t>Greeley</t>
  </si>
  <si>
    <t>Des Moines</t>
  </si>
  <si>
    <t>Burlington</t>
  </si>
  <si>
    <t>West Burlington</t>
  </si>
  <si>
    <t>Mediapolis</t>
  </si>
  <si>
    <t>Danville</t>
  </si>
  <si>
    <t>Dickinson</t>
  </si>
  <si>
    <t>Spirit Lake</t>
  </si>
  <si>
    <t>Milford</t>
  </si>
  <si>
    <t>Arnolds Park</t>
  </si>
  <si>
    <t>Okoboji</t>
  </si>
  <si>
    <t>Lake Park</t>
  </si>
  <si>
    <t>Terril</t>
  </si>
  <si>
    <t>Dubuque</t>
  </si>
  <si>
    <t>Cascade</t>
  </si>
  <si>
    <t>Peosta</t>
  </si>
  <si>
    <t>Farley</t>
  </si>
  <si>
    <t>Epworth</t>
  </si>
  <si>
    <t>New Vienna</t>
  </si>
  <si>
    <t>Holy Cross</t>
  </si>
  <si>
    <t>Worthington</t>
  </si>
  <si>
    <t>Durango</t>
  </si>
  <si>
    <t>Bernard</t>
  </si>
  <si>
    <t>Sherrill</t>
  </si>
  <si>
    <t>Emmet</t>
  </si>
  <si>
    <t>Estherville</t>
  </si>
  <si>
    <t>Armstrong</t>
  </si>
  <si>
    <t>Ringsted</t>
  </si>
  <si>
    <t>Wallingford</t>
  </si>
  <si>
    <t>Fayette</t>
  </si>
  <si>
    <t>Oelwein</t>
  </si>
  <si>
    <t>West Union</t>
  </si>
  <si>
    <t>Elgin</t>
  </si>
  <si>
    <t>Clermont</t>
  </si>
  <si>
    <t>Hawkeye</t>
  </si>
  <si>
    <t>Maynard</t>
  </si>
  <si>
    <t>Waucoma</t>
  </si>
  <si>
    <t>Arlington</t>
  </si>
  <si>
    <t>Wadena</t>
  </si>
  <si>
    <t>Floyd</t>
  </si>
  <si>
    <t>Charles City</t>
  </si>
  <si>
    <t>Nora Springs</t>
  </si>
  <si>
    <t>Rockford</t>
  </si>
  <si>
    <t>Rudd</t>
  </si>
  <si>
    <t>Marble Rock</t>
  </si>
  <si>
    <t>Franklin</t>
  </si>
  <si>
    <t>Hampton</t>
  </si>
  <si>
    <t>Sheffield</t>
  </si>
  <si>
    <t>Ackley</t>
  </si>
  <si>
    <t>Latimer</t>
  </si>
  <si>
    <t>Alexander</t>
  </si>
  <si>
    <t>Geneva</t>
  </si>
  <si>
    <t>Dows</t>
  </si>
  <si>
    <t>Fremont</t>
  </si>
  <si>
    <t>Sidney</t>
  </si>
  <si>
    <t>Hamburg</t>
  </si>
  <si>
    <t>Tabor</t>
  </si>
  <si>
    <t>Shenandoah</t>
  </si>
  <si>
    <t>Farragut</t>
  </si>
  <si>
    <t>Jefferson</t>
  </si>
  <si>
    <t>Grand Junction</t>
  </si>
  <si>
    <t>Scranton</t>
  </si>
  <si>
    <t>Churdan</t>
  </si>
  <si>
    <t>Paton</t>
  </si>
  <si>
    <t>Rippey</t>
  </si>
  <si>
    <t>Grundy</t>
  </si>
  <si>
    <t>Grundy Center</t>
  </si>
  <si>
    <t>Reinbeck</t>
  </si>
  <si>
    <t>Conrad</t>
  </si>
  <si>
    <t>Dike</t>
  </si>
  <si>
    <t>Wellsburg</t>
  </si>
  <si>
    <t>Beaman</t>
  </si>
  <si>
    <t>Holland</t>
  </si>
  <si>
    <t>Guthrie</t>
  </si>
  <si>
    <t>Guthrie Center</t>
  </si>
  <si>
    <t>Panora</t>
  </si>
  <si>
    <t>Bayard</t>
  </si>
  <si>
    <t>Casey</t>
  </si>
  <si>
    <t>Yale</t>
  </si>
  <si>
    <t>Menlo</t>
  </si>
  <si>
    <t>Hamilton</t>
  </si>
  <si>
    <t>Webster City</t>
  </si>
  <si>
    <t>Jewell Junction</t>
  </si>
  <si>
    <t>Stratford</t>
  </si>
  <si>
    <t>Ellsworth</t>
  </si>
  <si>
    <t>Williams</t>
  </si>
  <si>
    <t>Stanhope</t>
  </si>
  <si>
    <t>Blairsburg</t>
  </si>
  <si>
    <t>Hancock</t>
  </si>
  <si>
    <t>Garner</t>
  </si>
  <si>
    <t>Britt</t>
  </si>
  <si>
    <t>Forest City</t>
  </si>
  <si>
    <t>Kanawha</t>
  </si>
  <si>
    <t>Klemme</t>
  </si>
  <si>
    <t>Woden</t>
  </si>
  <si>
    <t>Corwith</t>
  </si>
  <si>
    <t>Hardin</t>
  </si>
  <si>
    <t>Iowa Falls</t>
  </si>
  <si>
    <t>Eldora</t>
  </si>
  <si>
    <t>Alden</t>
  </si>
  <si>
    <t>Hubbard</t>
  </si>
  <si>
    <t>Radcliffe</t>
  </si>
  <si>
    <t>Union</t>
  </si>
  <si>
    <t>New Providence</t>
  </si>
  <si>
    <t>Steamboat Rock</t>
  </si>
  <si>
    <t>Harrison</t>
  </si>
  <si>
    <t>Missouri Valley</t>
  </si>
  <si>
    <t>Woodbine</t>
  </si>
  <si>
    <t>Logan</t>
  </si>
  <si>
    <t>Dunlap</t>
  </si>
  <si>
    <t>Mondamin</t>
  </si>
  <si>
    <t>Modale</t>
  </si>
  <si>
    <t>Persia</t>
  </si>
  <si>
    <t>Pisgah</t>
  </si>
  <si>
    <t>Henry</t>
  </si>
  <si>
    <t>Mount Pleasant</t>
  </si>
  <si>
    <t>New London</t>
  </si>
  <si>
    <t>Wayland</t>
  </si>
  <si>
    <t>Winfield</t>
  </si>
  <si>
    <t>Salem</t>
  </si>
  <si>
    <t>Mount Union</t>
  </si>
  <si>
    <t>Olds</t>
  </si>
  <si>
    <t>Howard</t>
  </si>
  <si>
    <t>Cresco</t>
  </si>
  <si>
    <t>Elma</t>
  </si>
  <si>
    <t>Lime Springs</t>
  </si>
  <si>
    <t>Riceville</t>
  </si>
  <si>
    <t>Protivin</t>
  </si>
  <si>
    <t>Chester</t>
  </si>
  <si>
    <t>Humboldt</t>
  </si>
  <si>
    <t>Livermore</t>
  </si>
  <si>
    <t>Dakota City</t>
  </si>
  <si>
    <t>Renwick</t>
  </si>
  <si>
    <t>Gilmore City</t>
  </si>
  <si>
    <t>Ida</t>
  </si>
  <si>
    <t>Ida Grove</t>
  </si>
  <si>
    <t>Holstein</t>
  </si>
  <si>
    <t>Battle Creek</t>
  </si>
  <si>
    <t>Galva</t>
  </si>
  <si>
    <t>Arthur</t>
  </si>
  <si>
    <t>Iowa</t>
  </si>
  <si>
    <t>Williamsburg</t>
  </si>
  <si>
    <t>Marengo</t>
  </si>
  <si>
    <t>Victor</t>
  </si>
  <si>
    <t>North English</t>
  </si>
  <si>
    <t>Ladora</t>
  </si>
  <si>
    <t>Parnell</t>
  </si>
  <si>
    <t>Jackson</t>
  </si>
  <si>
    <t>Maquoketa</t>
  </si>
  <si>
    <t>Bellevue</t>
  </si>
  <si>
    <t>Preston</t>
  </si>
  <si>
    <t>Lamotte</t>
  </si>
  <si>
    <t>Sabula</t>
  </si>
  <si>
    <t>Miles</t>
  </si>
  <si>
    <t>Springbrook</t>
  </si>
  <si>
    <t>St. Donatus</t>
  </si>
  <si>
    <t>Andrew</t>
  </si>
  <si>
    <t>Jasper</t>
  </si>
  <si>
    <t>Newton</t>
  </si>
  <si>
    <t>Colfax</t>
  </si>
  <si>
    <t>Monroe</t>
  </si>
  <si>
    <t>Sully</t>
  </si>
  <si>
    <t>Prairie City</t>
  </si>
  <si>
    <t>Baxter</t>
  </si>
  <si>
    <t>Kellogg</t>
  </si>
  <si>
    <t>Lynnville</t>
  </si>
  <si>
    <t>Reasnor</t>
  </si>
  <si>
    <t>Mingo</t>
  </si>
  <si>
    <t>Fairfield</t>
  </si>
  <si>
    <t>Batavia</t>
  </si>
  <si>
    <t>Lockridge</t>
  </si>
  <si>
    <t>Libertyville</t>
  </si>
  <si>
    <t>Packwood</t>
  </si>
  <si>
    <t>Johnson</t>
  </si>
  <si>
    <t>Iowa City</t>
  </si>
  <si>
    <t>Coralville</t>
  </si>
  <si>
    <t>North Liberty</t>
  </si>
  <si>
    <t>Solon</t>
  </si>
  <si>
    <t>Oxford</t>
  </si>
  <si>
    <t>Swisher</t>
  </si>
  <si>
    <t>Tiffin</t>
  </si>
  <si>
    <t>Lone Tree</t>
  </si>
  <si>
    <t>Hills</t>
  </si>
  <si>
    <t>Jones</t>
  </si>
  <si>
    <t>Monticello</t>
  </si>
  <si>
    <t>Anamosa</t>
  </si>
  <si>
    <t>Wyoming</t>
  </si>
  <si>
    <t>Olin</t>
  </si>
  <si>
    <t>Oxford Junction</t>
  </si>
  <si>
    <t>Onslow</t>
  </si>
  <si>
    <t>Martelle</t>
  </si>
  <si>
    <t>Keokuk</t>
  </si>
  <si>
    <t>Sigourney</t>
  </si>
  <si>
    <t>Keota</t>
  </si>
  <si>
    <t>Hedrick</t>
  </si>
  <si>
    <t>Richland</t>
  </si>
  <si>
    <t>What Cheer</t>
  </si>
  <si>
    <t>Keswick</t>
  </si>
  <si>
    <t>South English</t>
  </si>
  <si>
    <t>Harper</t>
  </si>
  <si>
    <t>Ollie</t>
  </si>
  <si>
    <t>Kossuth</t>
  </si>
  <si>
    <t>Algona</t>
  </si>
  <si>
    <t>Bancroft</t>
  </si>
  <si>
    <t>Titonka</t>
  </si>
  <si>
    <t>Swea City</t>
  </si>
  <si>
    <t>Whittemore</t>
  </si>
  <si>
    <t>Wesley</t>
  </si>
  <si>
    <t>Fenton</t>
  </si>
  <si>
    <t>Luverne</t>
  </si>
  <si>
    <t>Burt</t>
  </si>
  <si>
    <t>West Bend</t>
  </si>
  <si>
    <t>Lakota</t>
  </si>
  <si>
    <t>Ledyard</t>
  </si>
  <si>
    <t>Lone Rock</t>
  </si>
  <si>
    <t>Lee</t>
  </si>
  <si>
    <t>Fort Madison</t>
  </si>
  <si>
    <t>Donnellson</t>
  </si>
  <si>
    <t>West Point</t>
  </si>
  <si>
    <t>Montrose</t>
  </si>
  <si>
    <t>Houghton</t>
  </si>
  <si>
    <t>St. Paul</t>
  </si>
  <si>
    <t>Linn</t>
  </si>
  <si>
    <t>Cedar Rapids</t>
  </si>
  <si>
    <t>Marion</t>
  </si>
  <si>
    <t>Hiawatha</t>
  </si>
  <si>
    <t>Mount Vernon</t>
  </si>
  <si>
    <t>Center Point</t>
  </si>
  <si>
    <t>Lisbon</t>
  </si>
  <si>
    <t>Central City</t>
  </si>
  <si>
    <t>Fairfax</t>
  </si>
  <si>
    <t>Ely</t>
  </si>
  <si>
    <t>Palo</t>
  </si>
  <si>
    <t>Springville</t>
  </si>
  <si>
    <t>Robins</t>
  </si>
  <si>
    <t>Coggon</t>
  </si>
  <si>
    <t>Alburnett</t>
  </si>
  <si>
    <t>Walker</t>
  </si>
  <si>
    <t>Louisa</t>
  </si>
  <si>
    <t>Wapello</t>
  </si>
  <si>
    <t>Columbus Junction</t>
  </si>
  <si>
    <t>Morning Sun</t>
  </si>
  <si>
    <t>Letts</t>
  </si>
  <si>
    <t>Lucas</t>
  </si>
  <si>
    <t>Chariton</t>
  </si>
  <si>
    <t>Russell</t>
  </si>
  <si>
    <t>Lyon</t>
  </si>
  <si>
    <t>Rock Rapids</t>
  </si>
  <si>
    <t>Inwood</t>
  </si>
  <si>
    <t>Larchwood</t>
  </si>
  <si>
    <t>George</t>
  </si>
  <si>
    <t>Doon</t>
  </si>
  <si>
    <t>Lester</t>
  </si>
  <si>
    <t>Little Rock</t>
  </si>
  <si>
    <t>Alvord</t>
  </si>
  <si>
    <t>Madison</t>
  </si>
  <si>
    <t>Winterset</t>
  </si>
  <si>
    <t>Earlham</t>
  </si>
  <si>
    <t>St. Charles</t>
  </si>
  <si>
    <t>Truro</t>
  </si>
  <si>
    <t>Mahaska</t>
  </si>
  <si>
    <t>Oskaloosa</t>
  </si>
  <si>
    <t>New Sharon</t>
  </si>
  <si>
    <t>Leighton</t>
  </si>
  <si>
    <t>Barnes City</t>
  </si>
  <si>
    <t>Pella</t>
  </si>
  <si>
    <t>Knoxville</t>
  </si>
  <si>
    <t>Pleasantville</t>
  </si>
  <si>
    <t>Harvey</t>
  </si>
  <si>
    <t>Melcher-Dallas</t>
  </si>
  <si>
    <t>Bussey</t>
  </si>
  <si>
    <t>Marshall</t>
  </si>
  <si>
    <t>Marshalltown</t>
  </si>
  <si>
    <t>State Center</t>
  </si>
  <si>
    <t>Gilman</t>
  </si>
  <si>
    <t>Legrand</t>
  </si>
  <si>
    <t>Melbourne</t>
  </si>
  <si>
    <t>Rhodes</t>
  </si>
  <si>
    <t>Albion</t>
  </si>
  <si>
    <t>Laurel</t>
  </si>
  <si>
    <t>Haverhill</t>
  </si>
  <si>
    <t>Mills</t>
  </si>
  <si>
    <t>Glenwood</t>
  </si>
  <si>
    <t>Malvern</t>
  </si>
  <si>
    <t>Emerson</t>
  </si>
  <si>
    <t>Pacific Junction</t>
  </si>
  <si>
    <t>Mitchell</t>
  </si>
  <si>
    <t>Osage</t>
  </si>
  <si>
    <t>St. Ansgar</t>
  </si>
  <si>
    <t>Stacyville</t>
  </si>
  <si>
    <t>Orchard</t>
  </si>
  <si>
    <t>Onawa</t>
  </si>
  <si>
    <t>Mapleton</t>
  </si>
  <si>
    <t>Whiting</t>
  </si>
  <si>
    <t>Ute</t>
  </si>
  <si>
    <t>Moorhead</t>
  </si>
  <si>
    <t>Soldier</t>
  </si>
  <si>
    <t>Blencoe</t>
  </si>
  <si>
    <t>Castana</t>
  </si>
  <si>
    <t>Albia</t>
  </si>
  <si>
    <t>Lovilia</t>
  </si>
  <si>
    <t>Montgomery</t>
  </si>
  <si>
    <t>Red Oak</t>
  </si>
  <si>
    <t>Villisca</t>
  </si>
  <si>
    <t>Stanton</t>
  </si>
  <si>
    <t>Elliott</t>
  </si>
  <si>
    <t>Muscatine</t>
  </si>
  <si>
    <t>West Liberty</t>
  </si>
  <si>
    <t>Wilton</t>
  </si>
  <si>
    <t>Nichols</t>
  </si>
  <si>
    <t>Atalissa</t>
  </si>
  <si>
    <t>O'Brien</t>
  </si>
  <si>
    <t>Sheldon</t>
  </si>
  <si>
    <t>Hartley</t>
  </si>
  <si>
    <t>Sanborn</t>
  </si>
  <si>
    <t>Paullina</t>
  </si>
  <si>
    <t>Primghar</t>
  </si>
  <si>
    <t>Sutherland</t>
  </si>
  <si>
    <t>Calumet</t>
  </si>
  <si>
    <t>Sibley</t>
  </si>
  <si>
    <t>Ocheyedan</t>
  </si>
  <si>
    <t>Ashton</t>
  </si>
  <si>
    <t>Melvin</t>
  </si>
  <si>
    <t>Harris</t>
  </si>
  <si>
    <t>Page</t>
  </si>
  <si>
    <t>Clarinda</t>
  </si>
  <si>
    <t>Essex</t>
  </si>
  <si>
    <t>Braddyville</t>
  </si>
  <si>
    <t>Coin</t>
  </si>
  <si>
    <t>Palo Alto</t>
  </si>
  <si>
    <t>Emmetsburg</t>
  </si>
  <si>
    <t>Graettinger</t>
  </si>
  <si>
    <t>Ruthven</t>
  </si>
  <si>
    <t>Mallard</t>
  </si>
  <si>
    <t>Cylinder</t>
  </si>
  <si>
    <t>Lemars</t>
  </si>
  <si>
    <t>Remsen</t>
  </si>
  <si>
    <t>Kingsley</t>
  </si>
  <si>
    <t>Akron</t>
  </si>
  <si>
    <t>Hinton</t>
  </si>
  <si>
    <t>Merrill</t>
  </si>
  <si>
    <t>Westfield</t>
  </si>
  <si>
    <t>Pocahontas</t>
  </si>
  <si>
    <t>Laurens</t>
  </si>
  <si>
    <t>Rolfe</t>
  </si>
  <si>
    <t>Fonda</t>
  </si>
  <si>
    <t>Havelock</t>
  </si>
  <si>
    <t>Palmer</t>
  </si>
  <si>
    <t>Polk</t>
  </si>
  <si>
    <t>Ankeny</t>
  </si>
  <si>
    <t>Johnston</t>
  </si>
  <si>
    <t>Altoona</t>
  </si>
  <si>
    <t>Grimes</t>
  </si>
  <si>
    <t>Pleasant Hill</t>
  </si>
  <si>
    <t>Polk City</t>
  </si>
  <si>
    <t>Windsor Heights</t>
  </si>
  <si>
    <t>Bondurant</t>
  </si>
  <si>
    <t>Runnells</t>
  </si>
  <si>
    <t>Mitchellville</t>
  </si>
  <si>
    <t>Elkhart</t>
  </si>
  <si>
    <t>Carlisle</t>
  </si>
  <si>
    <t>Alleman</t>
  </si>
  <si>
    <t>Pottawattamie</t>
  </si>
  <si>
    <t>Council Bluffs</t>
  </si>
  <si>
    <t>Avoca</t>
  </si>
  <si>
    <t>Oakland</t>
  </si>
  <si>
    <t>Carter Lake</t>
  </si>
  <si>
    <t>Walnut</t>
  </si>
  <si>
    <t>Underwood</t>
  </si>
  <si>
    <t>Neola</t>
  </si>
  <si>
    <t>Crescent</t>
  </si>
  <si>
    <t>Treynor</t>
  </si>
  <si>
    <t>Carson</t>
  </si>
  <si>
    <t>Minden</t>
  </si>
  <si>
    <t>Poweshiek</t>
  </si>
  <si>
    <t>Grinnell</t>
  </si>
  <si>
    <t>Montezuma</t>
  </si>
  <si>
    <t>Brooklyn</t>
  </si>
  <si>
    <t>Malcom</t>
  </si>
  <si>
    <t>Deep River</t>
  </si>
  <si>
    <t>Ringgold</t>
  </si>
  <si>
    <t>Mount Ayr</t>
  </si>
  <si>
    <t>Diagonal</t>
  </si>
  <si>
    <t>Ellston</t>
  </si>
  <si>
    <t>Sac</t>
  </si>
  <si>
    <t>Sac City</t>
  </si>
  <si>
    <t>Lake View</t>
  </si>
  <si>
    <t>Odebolt</t>
  </si>
  <si>
    <t>Schaller</t>
  </si>
  <si>
    <t>Wall Lake</t>
  </si>
  <si>
    <t>Early</t>
  </si>
  <si>
    <t>Auburn</t>
  </si>
  <si>
    <t>Lytton</t>
  </si>
  <si>
    <t>Scott</t>
  </si>
  <si>
    <t>Davenport</t>
  </si>
  <si>
    <t>Bettendorf</t>
  </si>
  <si>
    <t>Eldridge</t>
  </si>
  <si>
    <t>Leclaire</t>
  </si>
  <si>
    <t>Blue Grass</t>
  </si>
  <si>
    <t>Walcott</t>
  </si>
  <si>
    <t>Long Grove</t>
  </si>
  <si>
    <t>Princeton</t>
  </si>
  <si>
    <t>Buffalo</t>
  </si>
  <si>
    <t>Donahue</t>
  </si>
  <si>
    <t>Mccausland</t>
  </si>
  <si>
    <t>Dixon</t>
  </si>
  <si>
    <t>Shelby</t>
  </si>
  <si>
    <t>Harlan</t>
  </si>
  <si>
    <t>Elk Horn</t>
  </si>
  <si>
    <t>Earling</t>
  </si>
  <si>
    <t>Irwin</t>
  </si>
  <si>
    <t>Panama</t>
  </si>
  <si>
    <t>Defiance</t>
  </si>
  <si>
    <t>Portsmouth</t>
  </si>
  <si>
    <t>Sioux</t>
  </si>
  <si>
    <t>Sioux Center</t>
  </si>
  <si>
    <t>Orange City</t>
  </si>
  <si>
    <t>Rock Valley</t>
  </si>
  <si>
    <t>Hawarden</t>
  </si>
  <si>
    <t>Hull</t>
  </si>
  <si>
    <t>Alton</t>
  </si>
  <si>
    <t>Boyden</t>
  </si>
  <si>
    <t>Ireton</t>
  </si>
  <si>
    <t>Hospers</t>
  </si>
  <si>
    <t>Maurice</t>
  </si>
  <si>
    <t>Granville</t>
  </si>
  <si>
    <t>Story</t>
  </si>
  <si>
    <t>Ames</t>
  </si>
  <si>
    <t>Nevada</t>
  </si>
  <si>
    <t>Story City</t>
  </si>
  <si>
    <t>Huxley</t>
  </si>
  <si>
    <t>Slater</t>
  </si>
  <si>
    <t>Maxwell</t>
  </si>
  <si>
    <t>Colo</t>
  </si>
  <si>
    <t>Gilbert</t>
  </si>
  <si>
    <t>Roland</t>
  </si>
  <si>
    <t>Cambridge</t>
  </si>
  <si>
    <t>Zearing</t>
  </si>
  <si>
    <t>Kelley</t>
  </si>
  <si>
    <t>Collins</t>
  </si>
  <si>
    <t>Tama</t>
  </si>
  <si>
    <t>Toledo</t>
  </si>
  <si>
    <t>Traer</t>
  </si>
  <si>
    <t>Dysart</t>
  </si>
  <si>
    <t>Gladbrook</t>
  </si>
  <si>
    <t>Chelsea</t>
  </si>
  <si>
    <t>Garwin</t>
  </si>
  <si>
    <t>Clutier</t>
  </si>
  <si>
    <t>Elberon</t>
  </si>
  <si>
    <t>Taylor</t>
  </si>
  <si>
    <t>Bedford</t>
  </si>
  <si>
    <t>Lenox</t>
  </si>
  <si>
    <t>Clearfield</t>
  </si>
  <si>
    <t>Creston</t>
  </si>
  <si>
    <t>Afton</t>
  </si>
  <si>
    <t>Van Buren</t>
  </si>
  <si>
    <t>Keosauqua</t>
  </si>
  <si>
    <t>Farmington</t>
  </si>
  <si>
    <t>Bonaparte</t>
  </si>
  <si>
    <t>Birmingham</t>
  </si>
  <si>
    <t>Milton</t>
  </si>
  <si>
    <t>Cantril</t>
  </si>
  <si>
    <t>Stockport</t>
  </si>
  <si>
    <t>Ottumwa</t>
  </si>
  <si>
    <t>Eldon</t>
  </si>
  <si>
    <t>Eddyville</t>
  </si>
  <si>
    <t>Agency</t>
  </si>
  <si>
    <t>Blakesburg</t>
  </si>
  <si>
    <t>Warren</t>
  </si>
  <si>
    <t>Indianola</t>
  </si>
  <si>
    <t>Norwalk</t>
  </si>
  <si>
    <t>New Virginia</t>
  </si>
  <si>
    <t>Cumming</t>
  </si>
  <si>
    <t>Milo</t>
  </si>
  <si>
    <t>Lacona</t>
  </si>
  <si>
    <t>Hartford</t>
  </si>
  <si>
    <t>Martensdale</t>
  </si>
  <si>
    <t>Washington</t>
  </si>
  <si>
    <t>Kalona</t>
  </si>
  <si>
    <t>Wellman</t>
  </si>
  <si>
    <t>Riverside</t>
  </si>
  <si>
    <t>Ainsworth</t>
  </si>
  <si>
    <t>Brighton</t>
  </si>
  <si>
    <t>Crawfordsville</t>
  </si>
  <si>
    <t>Wayne</t>
  </si>
  <si>
    <t>Corydon</t>
  </si>
  <si>
    <t>Seymour</t>
  </si>
  <si>
    <t>Humeston</t>
  </si>
  <si>
    <t>Allerton</t>
  </si>
  <si>
    <t>Webster</t>
  </si>
  <si>
    <t>Fort Dodge</t>
  </si>
  <si>
    <t>Gowrie</t>
  </si>
  <si>
    <t>Dayton</t>
  </si>
  <si>
    <t>Clare</t>
  </si>
  <si>
    <t>Badger</t>
  </si>
  <si>
    <t>Callender</t>
  </si>
  <si>
    <t>Harcourt</t>
  </si>
  <si>
    <t>Lehigh</t>
  </si>
  <si>
    <t>Duncombe</t>
  </si>
  <si>
    <t>Winnebago</t>
  </si>
  <si>
    <t>Lake Mills</t>
  </si>
  <si>
    <t>Buffalo Center</t>
  </si>
  <si>
    <t>Thompson</t>
  </si>
  <si>
    <t>Leland</t>
  </si>
  <si>
    <t>Rake</t>
  </si>
  <si>
    <t>Winneshiek</t>
  </si>
  <si>
    <t>Decorah</t>
  </si>
  <si>
    <t>Calmar</t>
  </si>
  <si>
    <t>Ossian</t>
  </si>
  <si>
    <t>Fort Atkinson</t>
  </si>
  <si>
    <t>Ridgeway</t>
  </si>
  <si>
    <t>Spillville</t>
  </si>
  <si>
    <t>Woodbury</t>
  </si>
  <si>
    <t>Sioux City</t>
  </si>
  <si>
    <t>Sergeant Bluff</t>
  </si>
  <si>
    <t>Moville</t>
  </si>
  <si>
    <t>Lawton</t>
  </si>
  <si>
    <t>Anthon</t>
  </si>
  <si>
    <t>Correctionville</t>
  </si>
  <si>
    <t>Sloan</t>
  </si>
  <si>
    <t>Danbury</t>
  </si>
  <si>
    <t>Hornick</t>
  </si>
  <si>
    <t>Pierson</t>
  </si>
  <si>
    <t>Salix</t>
  </si>
  <si>
    <t>Bronson</t>
  </si>
  <si>
    <t>Cushing</t>
  </si>
  <si>
    <t>Worth</t>
  </si>
  <si>
    <t>Northwood</t>
  </si>
  <si>
    <t>Manly</t>
  </si>
  <si>
    <t>Kensett</t>
  </si>
  <si>
    <t>Fertile</t>
  </si>
  <si>
    <t>Grafton</t>
  </si>
  <si>
    <t>Wright</t>
  </si>
  <si>
    <t>Clarion</t>
  </si>
  <si>
    <t>Belmond</t>
  </si>
  <si>
    <t>Eagle Grove</t>
  </si>
  <si>
    <t>Goldfield</t>
  </si>
  <si>
    <t>Woolstock</t>
  </si>
  <si>
    <t>Table 4. Iowa Retail Sales and Tax</t>
  </si>
  <si>
    <t>by County and Business Group</t>
  </si>
  <si>
    <t>S</t>
  </si>
  <si>
    <t>Service</t>
  </si>
  <si>
    <t>There must be a minimum of five returns filed in a business group for the transaction data to be shown.</t>
  </si>
  <si>
    <t>To protect the confidentiality of the businesses, if there are less than five returns filed an S (S=Suppressed) is displayed</t>
  </si>
  <si>
    <t xml:space="preserve"> If a county has only one business group suppressed than the next lowest return count is also suppressed.</t>
  </si>
  <si>
    <t>Percentages may not sum to totals due to rounding</t>
  </si>
  <si>
    <t>Lidderdale</t>
  </si>
  <si>
    <t>Crystal Lake</t>
  </si>
  <si>
    <t>Silver City</t>
  </si>
  <si>
    <t>Montour</t>
  </si>
  <si>
    <t>New Market</t>
  </si>
  <si>
    <t>Otho</t>
  </si>
  <si>
    <t xml:space="preserve">Within each county, Other includes all businesses located in rural portions of the county and those cities with less </t>
  </si>
  <si>
    <t>than 10 returns filed for the quarter.</t>
  </si>
  <si>
    <t>Quarter Ending December 31, 2014</t>
  </si>
  <si>
    <t>December 31, 2013 and 2014</t>
  </si>
  <si>
    <t>Mystic</t>
  </si>
  <si>
    <t>Kimballton</t>
  </si>
  <si>
    <t>Brayton</t>
  </si>
  <si>
    <t>Mount Auburn</t>
  </si>
  <si>
    <t>Pilot Mound</t>
  </si>
  <si>
    <t>Frederika</t>
  </si>
  <si>
    <t>Rembrandt</t>
  </si>
  <si>
    <t>Bristow</t>
  </si>
  <si>
    <t>Somers</t>
  </si>
  <si>
    <t>Marne</t>
  </si>
  <si>
    <t>Meservey</t>
  </si>
  <si>
    <t>Washta</t>
  </si>
  <si>
    <t>Meriden</t>
  </si>
  <si>
    <t>Greenville</t>
  </si>
  <si>
    <t>Linden</t>
  </si>
  <si>
    <t>Floris</t>
  </si>
  <si>
    <t>Garden Grove</t>
  </si>
  <si>
    <t>Van Wert</t>
  </si>
  <si>
    <t>Masonville</t>
  </si>
  <si>
    <t>Middletown</t>
  </si>
  <si>
    <t>Asbury</t>
  </si>
  <si>
    <t>Zwingle</t>
  </si>
  <si>
    <t>Dolliver</t>
  </si>
  <si>
    <t>Randalia</t>
  </si>
  <si>
    <t>Westgate</t>
  </si>
  <si>
    <t>St. Lucas</t>
  </si>
  <si>
    <t>Riverton</t>
  </si>
  <si>
    <t>Randolph</t>
  </si>
  <si>
    <t>Bagley</t>
  </si>
  <si>
    <t>Randall</t>
  </si>
  <si>
    <t>Kamrar</t>
  </si>
  <si>
    <t>Bode</t>
  </si>
  <si>
    <t>Hardy</t>
  </si>
  <si>
    <t>Ottosen</t>
  </si>
  <si>
    <t>Millersburg</t>
  </si>
  <si>
    <t>Spragueville</t>
  </si>
  <si>
    <t>Monmouth</t>
  </si>
  <si>
    <t>Coppock</t>
  </si>
  <si>
    <t>Delta</t>
  </si>
  <si>
    <t>Grandview</t>
  </si>
  <si>
    <t>Columbus City</t>
  </si>
  <si>
    <t>Derby</t>
  </si>
  <si>
    <t>Beacon</t>
  </si>
  <si>
    <t>Liscomb</t>
  </si>
  <si>
    <t>Hastings</t>
  </si>
  <si>
    <t>Henderson</t>
  </si>
  <si>
    <t>Mcintire</t>
  </si>
  <si>
    <t>Melrose</t>
  </si>
  <si>
    <t>Fruitland</t>
  </si>
  <si>
    <t>Conesville</t>
  </si>
  <si>
    <t>Ayrshire</t>
  </si>
  <si>
    <t>Brunsville</t>
  </si>
  <si>
    <t>Mcclelland</t>
  </si>
  <si>
    <t>Macedonia</t>
  </si>
  <si>
    <t>Searsboro</t>
  </si>
  <si>
    <t>Hartwick</t>
  </si>
  <si>
    <t>Kellerton</t>
  </si>
  <si>
    <t>Redding</t>
  </si>
  <si>
    <t>Nemaha</t>
  </si>
  <si>
    <t>Mccallsburg</t>
  </si>
  <si>
    <t>Gravity</t>
  </si>
  <si>
    <t>Lorimor</t>
  </si>
  <si>
    <t>West Chester</t>
  </si>
  <si>
    <t>Lineville</t>
  </si>
  <si>
    <t>Vincent</t>
  </si>
  <si>
    <t>Moorland</t>
  </si>
  <si>
    <t>Castalia</t>
  </si>
  <si>
    <t>Smithland</t>
  </si>
  <si>
    <t>Joice</t>
  </si>
  <si>
    <t>Hanlontown</t>
  </si>
  <si>
    <t>Rowan</t>
  </si>
  <si>
    <t>of Tax</t>
  </si>
  <si>
    <t>Table 3. Iowa Retail Sales and Tax</t>
  </si>
  <si>
    <t>Computed tax equals taxable goods and services subject to the 6% State sales tax multiplied by that rate plus hotel/motel room rentals and qualified construction equipment purchases subject to the 5% State excise tax multiplied by that rate.</t>
  </si>
  <si>
    <t>Taxable sales include the value of taxable goods and services that are subject to the 6% State sales tax rate and the value of hotel/motel room rentals and qualified construction equipment purchases subject to the 5% State excise tax rate.  Computed tax equals the taxable sales subject to the 6% State sales tax multiplied by that rate plus taxable sales subject to the 5% State excise tax multiplied by that rate.</t>
  </si>
  <si>
    <t>Taxable sales include the value of taxable goods and services that are subject to the 6% State use tax rate.  Computed tax equals the taxable sales subject to the 6% State use tax multiplied by that rate.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</si>
</sst>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  <numFmt numFmtId="167" formatCode="&quot;$&quot;#,##0"/>
    <numFmt numFmtId="168" formatCode="mmm\-yyyy"/>
    <numFmt numFmtId="169" formatCode="[$-409]dddd\,\ mmmm\ dd\,\ yyyy"/>
    <numFmt numFmtId="170" formatCode="[$-409]mmmm\-yy;@"/>
    <numFmt numFmtId="171" formatCode="mmmm\-yyyy"/>
    <numFmt numFmtId="172" formatCode="mmmm\-yy"/>
    <numFmt numFmtId="173" formatCode="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</numFmts>
  <fonts count="47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4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2" borderId="0" xfId="0" applyNumberFormat="1" applyAlignment="1">
      <alignment/>
    </xf>
    <xf numFmtId="0" fontId="6" fillId="0" borderId="0" xfId="61" applyFont="1" applyFill="1">
      <alignment/>
      <protection/>
    </xf>
    <xf numFmtId="0" fontId="6" fillId="0" borderId="0" xfId="61" applyFont="1" applyAlignment="1">
      <alignment horizontal="left"/>
      <protection/>
    </xf>
    <xf numFmtId="0" fontId="4" fillId="0" borderId="0" xfId="60" applyNumberFormat="1" applyFont="1" applyFill="1">
      <alignment/>
      <protection/>
    </xf>
    <xf numFmtId="0" fontId="6" fillId="0" borderId="0" xfId="60" applyNumberFormat="1" applyFont="1" applyFill="1" applyAlignment="1">
      <alignment horizontal="center"/>
      <protection/>
    </xf>
    <xf numFmtId="0" fontId="6" fillId="0" borderId="0" xfId="60" applyNumberFormat="1" applyFont="1" applyFill="1">
      <alignment/>
      <protection/>
    </xf>
    <xf numFmtId="5" fontId="6" fillId="0" borderId="0" xfId="60" applyNumberFormat="1" applyFont="1" applyFill="1">
      <alignment/>
      <protection/>
    </xf>
    <xf numFmtId="0" fontId="5" fillId="0" borderId="0" xfId="60" applyNumberFormat="1" applyFont="1" applyFill="1">
      <alignment/>
      <protection/>
    </xf>
    <xf numFmtId="0" fontId="4" fillId="0" borderId="0" xfId="60" applyNumberFormat="1" applyFont="1" applyFill="1" applyAlignment="1">
      <alignment horizontal="right"/>
      <protection/>
    </xf>
    <xf numFmtId="0" fontId="4" fillId="0" borderId="0" xfId="60" applyNumberFormat="1" applyFont="1" applyFill="1" applyAlignment="1">
      <alignment horizontal="right" wrapText="1"/>
      <protection/>
    </xf>
    <xf numFmtId="173" fontId="4" fillId="0" borderId="0" xfId="60" applyNumberFormat="1" applyFont="1" applyFill="1" applyAlignment="1">
      <alignment horizontal="right"/>
      <protection/>
    </xf>
    <xf numFmtId="0" fontId="6" fillId="0" borderId="0" xfId="60" applyNumberFormat="1" applyFont="1" applyFill="1" applyAlignment="1">
      <alignment horizontal="right"/>
      <protection/>
    </xf>
    <xf numFmtId="3" fontId="6" fillId="0" borderId="0" xfId="60" applyNumberFormat="1" applyFont="1" applyFill="1">
      <alignment/>
      <protection/>
    </xf>
    <xf numFmtId="10" fontId="6" fillId="0" borderId="0" xfId="60" applyNumberFormat="1" applyFont="1" applyFill="1" applyAlignment="1">
      <alignment horizontal="right"/>
      <protection/>
    </xf>
    <xf numFmtId="5" fontId="6" fillId="0" borderId="0" xfId="60" applyNumberFormat="1" applyFont="1" applyFill="1" applyAlignment="1">
      <alignment horizontal="right"/>
      <protection/>
    </xf>
    <xf numFmtId="37" fontId="6" fillId="0" borderId="0" xfId="60" applyNumberFormat="1" applyFont="1" applyFill="1" applyAlignment="1">
      <alignment horizontal="right"/>
      <protection/>
    </xf>
    <xf numFmtId="167" fontId="6" fillId="0" borderId="0" xfId="60" applyNumberFormat="1" applyFont="1" applyFill="1">
      <alignment/>
      <protection/>
    </xf>
    <xf numFmtId="0" fontId="5" fillId="0" borderId="0" xfId="60" applyNumberFormat="1" applyFont="1" applyFill="1" applyAlignment="1">
      <alignment horizontal="left"/>
      <protection/>
    </xf>
    <xf numFmtId="0" fontId="5" fillId="0" borderId="0" xfId="60" applyNumberFormat="1" applyFont="1" applyFill="1" applyAlignment="1">
      <alignment horizontal="right" wrapText="1"/>
      <protection/>
    </xf>
    <xf numFmtId="0" fontId="5" fillId="0" borderId="0" xfId="60" applyNumberFormat="1" applyFont="1" applyFill="1" applyAlignment="1">
      <alignment horizontal="left" wrapText="1"/>
      <protection/>
    </xf>
    <xf numFmtId="0" fontId="7" fillId="0" borderId="0" xfId="60" applyNumberFormat="1" applyFont="1" applyFill="1">
      <alignment/>
      <protection/>
    </xf>
    <xf numFmtId="0" fontId="7" fillId="0" borderId="0" xfId="60" applyNumberFormat="1" applyFont="1" applyFill="1" applyAlignment="1">
      <alignment horizontal="right"/>
      <protection/>
    </xf>
    <xf numFmtId="0" fontId="6" fillId="0" borderId="0" xfId="60" applyFont="1" applyFill="1">
      <alignment/>
      <protection/>
    </xf>
    <xf numFmtId="37" fontId="7" fillId="0" borderId="0" xfId="60" applyNumberFormat="1" applyFont="1" applyFill="1">
      <alignment/>
      <protection/>
    </xf>
    <xf numFmtId="10" fontId="7" fillId="0" borderId="0" xfId="60" applyNumberFormat="1" applyFont="1" applyFill="1">
      <alignment/>
      <protection/>
    </xf>
    <xf numFmtId="5" fontId="7" fillId="0" borderId="0" xfId="60" applyNumberFormat="1" applyFont="1" applyFill="1" applyAlignment="1">
      <alignment horizontal="right"/>
      <protection/>
    </xf>
    <xf numFmtId="10" fontId="7" fillId="0" borderId="0" xfId="60" applyNumberFormat="1" applyFont="1" applyFill="1" applyAlignment="1">
      <alignment horizontal="right"/>
      <protection/>
    </xf>
    <xf numFmtId="0" fontId="5" fillId="0" borderId="0" xfId="60" applyNumberFormat="1" applyFont="1" applyFill="1" applyAlignment="1">
      <alignment horizontal="right"/>
      <protection/>
    </xf>
    <xf numFmtId="5" fontId="7" fillId="0" borderId="0" xfId="60" applyNumberFormat="1" applyFont="1" applyFill="1">
      <alignment/>
      <protection/>
    </xf>
    <xf numFmtId="0" fontId="4" fillId="0" borderId="0" xfId="60" applyFont="1" applyFill="1" applyAlignment="1">
      <alignment horizontal="center"/>
      <protection/>
    </xf>
    <xf numFmtId="0" fontId="45" fillId="0" borderId="0" xfId="57" applyFont="1">
      <alignment/>
      <protection/>
    </xf>
    <xf numFmtId="0" fontId="6" fillId="0" borderId="0" xfId="58" applyNumberFormat="1" applyFont="1" applyFill="1">
      <alignment/>
      <protection/>
    </xf>
    <xf numFmtId="0" fontId="40" fillId="0" borderId="0" xfId="57" applyFont="1">
      <alignment/>
      <protection/>
    </xf>
    <xf numFmtId="0" fontId="6" fillId="0" borderId="0" xfId="62" applyFont="1" applyAlignment="1">
      <alignment horizontal="left"/>
      <protection/>
    </xf>
    <xf numFmtId="0" fontId="7" fillId="0" borderId="0" xfId="58" applyNumberFormat="1" applyFont="1" applyFill="1">
      <alignment/>
      <protection/>
    </xf>
    <xf numFmtId="0" fontId="4" fillId="0" borderId="0" xfId="58" applyNumberFormat="1" applyFont="1" applyFill="1">
      <alignment/>
      <protection/>
    </xf>
    <xf numFmtId="0" fontId="5" fillId="0" borderId="0" xfId="58" applyNumberFormat="1" applyFont="1" applyFill="1">
      <alignment/>
      <protection/>
    </xf>
    <xf numFmtId="0" fontId="6" fillId="0" borderId="0" xfId="60" applyNumberFormat="1" applyFont="1" applyFill="1" applyAlignment="1">
      <alignment/>
      <protection/>
    </xf>
    <xf numFmtId="0" fontId="5" fillId="0" borderId="0" xfId="60" applyNumberFormat="1" applyFont="1" applyFill="1" applyAlignment="1">
      <alignment/>
      <protection/>
    </xf>
    <xf numFmtId="0" fontId="40" fillId="0" borderId="0" xfId="57">
      <alignment/>
      <protection/>
    </xf>
    <xf numFmtId="0" fontId="4" fillId="0" borderId="0" xfId="57" applyFont="1" applyAlignment="1">
      <alignment horizontal="left"/>
      <protection/>
    </xf>
    <xf numFmtId="3" fontId="40" fillId="0" borderId="0" xfId="57" applyNumberFormat="1">
      <alignment/>
      <protection/>
    </xf>
    <xf numFmtId="167" fontId="40" fillId="0" borderId="0" xfId="57" applyNumberFormat="1">
      <alignment/>
      <protection/>
    </xf>
    <xf numFmtId="10" fontId="40" fillId="0" borderId="0" xfId="57" applyNumberFormat="1">
      <alignment/>
      <protection/>
    </xf>
    <xf numFmtId="0" fontId="6" fillId="0" borderId="0" xfId="57" applyFont="1">
      <alignment/>
      <protection/>
    </xf>
    <xf numFmtId="3" fontId="40" fillId="0" borderId="0" xfId="57" applyNumberFormat="1" applyBorder="1">
      <alignment/>
      <protection/>
    </xf>
    <xf numFmtId="167" fontId="40" fillId="0" borderId="0" xfId="57" applyNumberFormat="1" applyBorder="1">
      <alignment/>
      <protection/>
    </xf>
    <xf numFmtId="10" fontId="40" fillId="0" borderId="0" xfId="57" applyNumberFormat="1" applyBorder="1">
      <alignment/>
      <protection/>
    </xf>
    <xf numFmtId="0" fontId="6" fillId="0" borderId="0" xfId="63" applyFont="1">
      <alignment/>
      <protection/>
    </xf>
    <xf numFmtId="37" fontId="7" fillId="0" borderId="10" xfId="60" applyNumberFormat="1" applyFont="1" applyFill="1" applyBorder="1">
      <alignment/>
      <protection/>
    </xf>
    <xf numFmtId="10" fontId="7" fillId="0" borderId="10" xfId="60" applyNumberFormat="1" applyFont="1" applyFill="1" applyBorder="1">
      <alignment/>
      <protection/>
    </xf>
    <xf numFmtId="5" fontId="7" fillId="0" borderId="10" xfId="60" applyNumberFormat="1" applyFont="1" applyFill="1" applyBorder="1" applyAlignment="1">
      <alignment horizontal="right"/>
      <protection/>
    </xf>
    <xf numFmtId="10" fontId="7" fillId="0" borderId="10" xfId="60" applyNumberFormat="1" applyFont="1" applyFill="1" applyBorder="1" applyAlignment="1">
      <alignment horizontal="right"/>
      <protection/>
    </xf>
    <xf numFmtId="0" fontId="40" fillId="0" borderId="0" xfId="57" applyBorder="1">
      <alignment/>
      <protection/>
    </xf>
    <xf numFmtId="3" fontId="4" fillId="0" borderId="0" xfId="57" applyNumberFormat="1" applyFont="1" applyBorder="1" applyAlignment="1">
      <alignment horizontal="left" wrapText="1"/>
      <protection/>
    </xf>
    <xf numFmtId="167" fontId="4" fillId="0" borderId="0" xfId="57" applyNumberFormat="1" applyFont="1" applyAlignment="1">
      <alignment horizontal="left" wrapText="1"/>
      <protection/>
    </xf>
    <xf numFmtId="0" fontId="4" fillId="0" borderId="0" xfId="57" applyFont="1" applyAlignment="1">
      <alignment wrapText="1"/>
      <protection/>
    </xf>
    <xf numFmtId="3" fontId="40" fillId="0" borderId="0" xfId="57" applyNumberFormat="1" applyBorder="1" applyAlignment="1">
      <alignment horizontal="center"/>
      <protection/>
    </xf>
    <xf numFmtId="167" fontId="40" fillId="0" borderId="0" xfId="57" applyNumberFormat="1" applyBorder="1" applyAlignment="1">
      <alignment horizontal="center"/>
      <protection/>
    </xf>
    <xf numFmtId="10" fontId="40" fillId="0" borderId="0" xfId="57" applyNumberFormat="1" applyBorder="1" applyAlignment="1">
      <alignment horizontal="center"/>
      <protection/>
    </xf>
    <xf numFmtId="0" fontId="4" fillId="0" borderId="0" xfId="57" applyFont="1" applyAlignment="1">
      <alignment horizontal="left" wrapText="1"/>
      <protection/>
    </xf>
    <xf numFmtId="0" fontId="4" fillId="0" borderId="0" xfId="57" applyFont="1" applyAlignment="1">
      <alignment/>
      <protection/>
    </xf>
    <xf numFmtId="3" fontId="4" fillId="0" borderId="0" xfId="57" applyNumberFormat="1" applyFont="1" applyAlignment="1">
      <alignment wrapText="1"/>
      <protection/>
    </xf>
    <xf numFmtId="166" fontId="40" fillId="0" borderId="0" xfId="57" applyNumberFormat="1">
      <alignment/>
      <protection/>
    </xf>
    <xf numFmtId="0" fontId="4" fillId="0" borderId="0" xfId="59" applyNumberFormat="1" applyFont="1" applyFill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 quotePrefix="1">
      <alignment horizontal="center"/>
      <protection/>
    </xf>
    <xf numFmtId="0" fontId="4" fillId="0" borderId="0" xfId="59" applyNumberFormat="1" applyFont="1" applyFill="1" applyAlignment="1">
      <alignment horizontal="left"/>
      <protection/>
    </xf>
    <xf numFmtId="0" fontId="4" fillId="0" borderId="0" xfId="59" applyNumberFormat="1" applyFont="1" applyFill="1" applyAlignment="1">
      <alignment horizontal="center"/>
      <protection/>
    </xf>
    <xf numFmtId="0" fontId="6" fillId="0" borderId="0" xfId="59" applyNumberFormat="1" applyFont="1" applyFill="1" applyAlignment="1">
      <alignment horizontal="left" wrapText="1"/>
      <protection/>
    </xf>
    <xf numFmtId="0" fontId="4" fillId="0" borderId="0" xfId="60" applyFont="1" applyFill="1" applyAlignment="1">
      <alignment horizontal="center"/>
      <protection/>
    </xf>
    <xf numFmtId="0" fontId="46" fillId="0" borderId="0" xfId="57" applyFont="1" applyFill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0" fontId="4" fillId="0" borderId="0" xfId="57" applyFont="1" applyAlignment="1" quotePrefix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1-Output  Business Groups June 2011" xfId="59"/>
    <cellStyle name="Normal_1-Output Business Groups March 2012" xfId="60"/>
    <cellStyle name="Normal_2-Output County and City December 2011" xfId="61"/>
    <cellStyle name="Normal_2-Output County and City December 2011 2" xfId="62"/>
    <cellStyle name="Normal_3-Output County by Business Group Sept 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showOutlineSymbols="0" zoomScalePageLayoutView="0" workbookViewId="0" topLeftCell="A1">
      <selection activeCell="A5" sqref="A5:M5"/>
    </sheetView>
  </sheetViews>
  <sheetFormatPr defaultColWidth="11.4453125" defaultRowHeight="15"/>
  <cols>
    <col min="1" max="1" width="20.77734375" style="5" customWidth="1"/>
    <col min="2" max="2" width="1.33203125" style="5" customWidth="1"/>
    <col min="3" max="3" width="15.77734375" style="5" customWidth="1"/>
    <col min="4" max="4" width="1.33203125" style="5" customWidth="1"/>
    <col min="5" max="5" width="15.77734375" style="5" customWidth="1"/>
    <col min="6" max="6" width="1.33203125" style="5" customWidth="1"/>
    <col min="7" max="7" width="10.77734375" style="5" customWidth="1"/>
    <col min="8" max="8" width="1.33203125" style="5" customWidth="1"/>
    <col min="9" max="9" width="15.77734375" style="5" customWidth="1"/>
    <col min="10" max="10" width="1.33203125" style="5" customWidth="1"/>
    <col min="11" max="11" width="15.77734375" style="5" customWidth="1"/>
    <col min="12" max="12" width="1.33203125" style="5" customWidth="1"/>
    <col min="13" max="13" width="10.77734375" style="5" customWidth="1"/>
    <col min="14" max="16384" width="11.4453125" style="5" customWidth="1"/>
  </cols>
  <sheetData>
    <row r="1" spans="1:13" s="3" customFormat="1" ht="1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3" customFormat="1" ht="15">
      <c r="A2" s="68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3" customFormat="1" ht="15">
      <c r="A3" s="68" t="s">
        <v>806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" customFormat="1" ht="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s="3" customFormat="1" ht="30" customHeight="1">
      <c r="A5" s="69" t="s">
        <v>881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2" ht="15">
      <c r="A6" s="67"/>
      <c r="K6" s="6"/>
      <c r="L6" s="6"/>
    </row>
    <row r="7" spans="3:13" s="3" customFormat="1" ht="30">
      <c r="C7" s="9" t="s">
        <v>13</v>
      </c>
      <c r="D7" s="9"/>
      <c r="E7" s="9" t="s">
        <v>13</v>
      </c>
      <c r="F7" s="9"/>
      <c r="G7" s="9" t="s">
        <v>16</v>
      </c>
      <c r="H7" s="9"/>
      <c r="I7" s="9" t="s">
        <v>11</v>
      </c>
      <c r="J7" s="9"/>
      <c r="K7" s="9" t="s">
        <v>11</v>
      </c>
      <c r="L7" s="9"/>
      <c r="M7" s="9" t="s">
        <v>16</v>
      </c>
    </row>
    <row r="8" spans="1:13" s="3" customFormat="1" ht="15">
      <c r="A8" s="3" t="s">
        <v>0</v>
      </c>
      <c r="C8" s="10">
        <v>41609</v>
      </c>
      <c r="D8" s="10"/>
      <c r="E8" s="10">
        <v>41974</v>
      </c>
      <c r="F8" s="10"/>
      <c r="G8" s="8" t="s">
        <v>17</v>
      </c>
      <c r="H8" s="8"/>
      <c r="I8" s="10">
        <v>41609</v>
      </c>
      <c r="J8" s="10"/>
      <c r="K8" s="10">
        <v>41974</v>
      </c>
      <c r="L8" s="10"/>
      <c r="M8" s="8" t="s">
        <v>879</v>
      </c>
    </row>
    <row r="9" spans="3:10" ht="14.25">
      <c r="C9" s="4"/>
      <c r="D9" s="4"/>
      <c r="F9" s="4"/>
      <c r="G9" s="4"/>
      <c r="H9" s="4"/>
      <c r="J9" s="11"/>
    </row>
    <row r="10" spans="1:21" ht="14.25">
      <c r="A10" s="5" t="s">
        <v>5</v>
      </c>
      <c r="C10" s="12">
        <v>1739</v>
      </c>
      <c r="D10" s="12"/>
      <c r="E10" s="12">
        <v>1751</v>
      </c>
      <c r="F10" s="12"/>
      <c r="G10" s="13">
        <f>(E10/C10)-1</f>
        <v>0.006900517538815487</v>
      </c>
      <c r="H10" s="13"/>
      <c r="I10" s="14">
        <v>19041605.82</v>
      </c>
      <c r="J10" s="14"/>
      <c r="K10" s="14">
        <v>19600094.34</v>
      </c>
      <c r="L10" s="14"/>
      <c r="M10" s="13">
        <f aca="true" t="shared" si="0" ref="M10:M21">(K10/I10)-1</f>
        <v>0.029329906588729138</v>
      </c>
      <c r="O10" s="12"/>
      <c r="S10" s="12"/>
      <c r="U10" s="12"/>
    </row>
    <row r="11" spans="1:21" ht="14.25">
      <c r="A11" s="5" t="s">
        <v>1</v>
      </c>
      <c r="C11" s="12">
        <v>1675</v>
      </c>
      <c r="D11" s="12"/>
      <c r="E11" s="12">
        <v>1727</v>
      </c>
      <c r="F11" s="12"/>
      <c r="G11" s="13">
        <f aca="true" t="shared" si="1" ref="G11:G23">(E11/C11)-1</f>
        <v>0.03104477611940304</v>
      </c>
      <c r="H11" s="13"/>
      <c r="I11" s="14">
        <v>37715054.34</v>
      </c>
      <c r="J11" s="14"/>
      <c r="K11" s="14">
        <v>40098633.66</v>
      </c>
      <c r="L11" s="14"/>
      <c r="M11" s="13">
        <f t="shared" si="0"/>
        <v>0.06319967879436428</v>
      </c>
      <c r="O11" s="12"/>
      <c r="S11" s="12"/>
      <c r="U11" s="12"/>
    </row>
    <row r="12" spans="1:21" ht="14.25">
      <c r="A12" s="5" t="s">
        <v>7</v>
      </c>
      <c r="C12" s="12">
        <v>7673</v>
      </c>
      <c r="D12" s="12"/>
      <c r="E12" s="12">
        <v>7646</v>
      </c>
      <c r="F12" s="12"/>
      <c r="G12" s="13">
        <f t="shared" si="1"/>
        <v>-0.0035188322689951868</v>
      </c>
      <c r="H12" s="13"/>
      <c r="I12" s="14">
        <v>56123738.33</v>
      </c>
      <c r="J12" s="14"/>
      <c r="K12" s="14">
        <v>59262948.56</v>
      </c>
      <c r="L12" s="14"/>
      <c r="M12" s="13">
        <f t="shared" si="0"/>
        <v>0.0559337336287522</v>
      </c>
      <c r="O12" s="12"/>
      <c r="S12" s="12"/>
      <c r="U12" s="12"/>
    </row>
    <row r="13" spans="1:21" ht="14.25">
      <c r="A13" s="5" t="s">
        <v>3</v>
      </c>
      <c r="C13" s="12">
        <v>3385</v>
      </c>
      <c r="D13" s="12"/>
      <c r="E13" s="12">
        <v>3403</v>
      </c>
      <c r="F13" s="12"/>
      <c r="G13" s="13">
        <f t="shared" si="1"/>
        <v>0.005317577548005881</v>
      </c>
      <c r="H13" s="13"/>
      <c r="I13" s="14">
        <v>47077664.46</v>
      </c>
      <c r="J13" s="14"/>
      <c r="K13" s="14">
        <v>49328983.32</v>
      </c>
      <c r="L13" s="14"/>
      <c r="M13" s="13">
        <f t="shared" si="0"/>
        <v>0.04782137954003329</v>
      </c>
      <c r="O13" s="12"/>
      <c r="S13" s="12"/>
      <c r="U13" s="12"/>
    </row>
    <row r="14" spans="1:21" ht="14.25">
      <c r="A14" s="5" t="s">
        <v>2</v>
      </c>
      <c r="C14" s="12">
        <v>845</v>
      </c>
      <c r="D14" s="12"/>
      <c r="E14" s="12">
        <v>839</v>
      </c>
      <c r="F14" s="12"/>
      <c r="G14" s="13">
        <f t="shared" si="1"/>
        <v>-0.007100591715976323</v>
      </c>
      <c r="H14" s="13"/>
      <c r="I14" s="14">
        <v>84322845.24</v>
      </c>
      <c r="J14" s="14"/>
      <c r="K14" s="14">
        <v>84627414.84</v>
      </c>
      <c r="L14" s="14"/>
      <c r="M14" s="13">
        <f t="shared" si="0"/>
        <v>0.003611946431991697</v>
      </c>
      <c r="O14" s="12"/>
      <c r="S14" s="12"/>
      <c r="U14" s="12"/>
    </row>
    <row r="15" spans="1:21" ht="14.25">
      <c r="A15" s="5" t="s">
        <v>6</v>
      </c>
      <c r="C15" s="12">
        <v>1798</v>
      </c>
      <c r="D15" s="12"/>
      <c r="E15" s="12">
        <v>1782</v>
      </c>
      <c r="F15" s="12"/>
      <c r="G15" s="13">
        <f t="shared" si="1"/>
        <v>-0.008898776418242438</v>
      </c>
      <c r="H15" s="13"/>
      <c r="I15" s="14">
        <v>20422911.06</v>
      </c>
      <c r="J15" s="14"/>
      <c r="K15" s="14">
        <v>20307733.5</v>
      </c>
      <c r="L15" s="14"/>
      <c r="M15" s="13">
        <f t="shared" si="0"/>
        <v>-0.0056396250104414625</v>
      </c>
      <c r="O15" s="12"/>
      <c r="S15" s="12"/>
      <c r="U15" s="12"/>
    </row>
    <row r="16" spans="1:21" ht="14.25">
      <c r="A16" s="5" t="s">
        <v>10</v>
      </c>
      <c r="C16" s="12">
        <v>14316</v>
      </c>
      <c r="D16" s="12"/>
      <c r="E16" s="12">
        <v>14431</v>
      </c>
      <c r="F16" s="12"/>
      <c r="G16" s="13">
        <f t="shared" si="1"/>
        <v>0.008032970103380777</v>
      </c>
      <c r="H16" s="13"/>
      <c r="I16" s="14">
        <v>43968168.86</v>
      </c>
      <c r="J16" s="14"/>
      <c r="K16" s="14">
        <v>48531214.85</v>
      </c>
      <c r="L16" s="14"/>
      <c r="M16" s="13">
        <f t="shared" si="0"/>
        <v>0.1037806692502774</v>
      </c>
      <c r="O16" s="12"/>
      <c r="S16" s="12"/>
      <c r="U16" s="12"/>
    </row>
    <row r="17" spans="1:21" ht="14.25">
      <c r="A17" s="5" t="s">
        <v>4</v>
      </c>
      <c r="C17" s="12">
        <v>2715</v>
      </c>
      <c r="D17" s="12"/>
      <c r="E17" s="12">
        <v>2671</v>
      </c>
      <c r="F17" s="12"/>
      <c r="G17" s="13">
        <f t="shared" si="1"/>
        <v>-0.01620626151012894</v>
      </c>
      <c r="H17" s="13"/>
      <c r="I17" s="14">
        <v>24547162.35</v>
      </c>
      <c r="J17" s="14"/>
      <c r="K17" s="14">
        <v>26092039.81</v>
      </c>
      <c r="L17" s="14"/>
      <c r="M17" s="13">
        <f t="shared" si="0"/>
        <v>0.0629350732264986</v>
      </c>
      <c r="O17" s="12"/>
      <c r="S17" s="12"/>
      <c r="U17" s="12"/>
    </row>
    <row r="18" spans="1:21" ht="14.25">
      <c r="A18" s="5" t="s">
        <v>9</v>
      </c>
      <c r="C18" s="12">
        <v>36430</v>
      </c>
      <c r="D18" s="12"/>
      <c r="E18" s="12">
        <v>36787</v>
      </c>
      <c r="F18" s="12"/>
      <c r="G18" s="13">
        <f t="shared" si="1"/>
        <v>0.009799615701345132</v>
      </c>
      <c r="H18" s="13"/>
      <c r="I18" s="14">
        <v>69190152.16</v>
      </c>
      <c r="J18" s="14"/>
      <c r="K18" s="14">
        <v>74081054.3</v>
      </c>
      <c r="L18" s="14"/>
      <c r="M18" s="13">
        <f t="shared" si="0"/>
        <v>0.07068783616330188</v>
      </c>
      <c r="O18" s="12"/>
      <c r="S18" s="12"/>
      <c r="U18" s="12"/>
    </row>
    <row r="19" spans="1:21" ht="14.25">
      <c r="A19" s="5" t="s">
        <v>8</v>
      </c>
      <c r="C19" s="12">
        <v>21452</v>
      </c>
      <c r="D19" s="12"/>
      <c r="E19" s="12">
        <v>21209</v>
      </c>
      <c r="F19" s="12"/>
      <c r="G19" s="13">
        <f t="shared" si="1"/>
        <v>-0.011327615140779401</v>
      </c>
      <c r="H19" s="13"/>
      <c r="I19" s="14">
        <v>48030893.3</v>
      </c>
      <c r="J19" s="14"/>
      <c r="K19" s="14">
        <v>50804921.99</v>
      </c>
      <c r="L19" s="14"/>
      <c r="M19" s="13">
        <f t="shared" si="0"/>
        <v>0.057755092595789925</v>
      </c>
      <c r="O19" s="12"/>
      <c r="S19" s="12"/>
      <c r="U19" s="12"/>
    </row>
    <row r="20" spans="1:21" ht="14.25">
      <c r="A20" s="5" t="s">
        <v>25</v>
      </c>
      <c r="C20" s="12">
        <v>3946</v>
      </c>
      <c r="D20" s="12"/>
      <c r="E20" s="12">
        <v>3789</v>
      </c>
      <c r="F20" s="12"/>
      <c r="G20" s="13">
        <f t="shared" si="1"/>
        <v>-0.03978712620375069</v>
      </c>
      <c r="H20" s="13"/>
      <c r="I20" s="14">
        <v>50318468.64</v>
      </c>
      <c r="J20" s="14"/>
      <c r="K20" s="14">
        <v>54947884.92</v>
      </c>
      <c r="L20" s="14"/>
      <c r="M20" s="13">
        <f t="shared" si="0"/>
        <v>0.09200232847149703</v>
      </c>
      <c r="O20" s="12"/>
      <c r="S20" s="12"/>
      <c r="U20" s="12"/>
    </row>
    <row r="21" spans="1:21" ht="14.25">
      <c r="A21" s="5" t="s">
        <v>26</v>
      </c>
      <c r="C21" s="12">
        <v>5206</v>
      </c>
      <c r="D21" s="12"/>
      <c r="E21" s="12">
        <v>5096</v>
      </c>
      <c r="F21" s="12"/>
      <c r="G21" s="13">
        <f t="shared" si="1"/>
        <v>-0.02112946600076837</v>
      </c>
      <c r="H21" s="13"/>
      <c r="I21" s="14">
        <v>60659559.72</v>
      </c>
      <c r="J21" s="14"/>
      <c r="K21" s="14">
        <v>62337897.11</v>
      </c>
      <c r="L21" s="14"/>
      <c r="M21" s="13">
        <f t="shared" si="0"/>
        <v>0.02766814328602263</v>
      </c>
      <c r="O21" s="12"/>
      <c r="S21" s="12"/>
      <c r="U21" s="12"/>
    </row>
    <row r="22" spans="4:13" ht="14.25">
      <c r="D22" s="12"/>
      <c r="F22" s="12"/>
      <c r="G22" s="13"/>
      <c r="H22" s="13"/>
      <c r="I22" s="14"/>
      <c r="K22" s="14"/>
      <c r="L22" s="14"/>
      <c r="M22" s="13"/>
    </row>
    <row r="23" spans="1:13" ht="14.25">
      <c r="A23" s="1" t="s">
        <v>22</v>
      </c>
      <c r="B23" s="1"/>
      <c r="C23" s="12">
        <f>SUM(C10:C21)</f>
        <v>101180</v>
      </c>
      <c r="D23" s="12"/>
      <c r="E23" s="12">
        <f>SUM(E10:E21)</f>
        <v>101131</v>
      </c>
      <c r="F23" s="12"/>
      <c r="G23" s="13">
        <f t="shared" si="1"/>
        <v>-0.00048428543190348616</v>
      </c>
      <c r="H23" s="13"/>
      <c r="I23" s="14">
        <f>SUM(I10:I21)</f>
        <v>561418224.28</v>
      </c>
      <c r="J23" s="14"/>
      <c r="K23" s="14">
        <f>SUM(K10:K21)</f>
        <v>590020821.2</v>
      </c>
      <c r="L23" s="14"/>
      <c r="M23" s="13">
        <f>(K23/I23)-1</f>
        <v>0.05094704033999253</v>
      </c>
    </row>
    <row r="24" spans="3:13" ht="14.25">
      <c r="C24" s="15"/>
      <c r="D24" s="15"/>
      <c r="E24" s="15"/>
      <c r="F24" s="15"/>
      <c r="G24" s="13"/>
      <c r="H24" s="13"/>
      <c r="I24" s="14"/>
      <c r="J24" s="14"/>
      <c r="K24" s="14"/>
      <c r="L24" s="14"/>
      <c r="M24" s="13"/>
    </row>
    <row r="25" spans="1:12" ht="14.25">
      <c r="A25" s="2"/>
      <c r="B25" s="2"/>
      <c r="K25" s="13"/>
      <c r="L25" s="16"/>
    </row>
    <row r="26" spans="11:12" ht="14.25">
      <c r="K26" s="6"/>
      <c r="L26" s="6"/>
    </row>
    <row r="27" spans="11:12" ht="14.25">
      <c r="K27" s="6"/>
      <c r="L27" s="6"/>
    </row>
    <row r="29" spans="11:12" ht="14.25">
      <c r="K29" s="6"/>
      <c r="L29" s="6"/>
    </row>
  </sheetData>
  <sheetProtection/>
  <mergeCells count="4">
    <mergeCell ref="A1:M1"/>
    <mergeCell ref="A2:M2"/>
    <mergeCell ref="A3:M3"/>
    <mergeCell ref="A5:M5"/>
  </mergeCells>
  <printOptions horizontalCentered="1"/>
  <pageMargins left="0.5" right="0.5" top="1" bottom="1" header="0.5" footer="0.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showOutlineSymbols="0" zoomScalePageLayoutView="0" workbookViewId="0" topLeftCell="A1">
      <selection activeCell="A4" sqref="A4:K4"/>
    </sheetView>
  </sheetViews>
  <sheetFormatPr defaultColWidth="11.4453125" defaultRowHeight="15"/>
  <cols>
    <col min="1" max="1" width="20.77734375" style="30" customWidth="1"/>
    <col min="2" max="2" width="1.4375" style="30" customWidth="1"/>
    <col min="3" max="3" width="15.77734375" style="30" customWidth="1"/>
    <col min="4" max="4" width="1.33203125" style="30" customWidth="1"/>
    <col min="5" max="5" width="15.77734375" style="30" customWidth="1"/>
    <col min="6" max="6" width="1.33203125" style="30" customWidth="1"/>
    <col min="7" max="7" width="15.77734375" style="30" customWidth="1"/>
    <col min="8" max="8" width="1.5625" style="30" customWidth="1"/>
    <col min="9" max="9" width="15.77734375" style="30" customWidth="1"/>
    <col min="10" max="10" width="1.33203125" style="30" customWidth="1"/>
    <col min="11" max="11" width="15.77734375" style="30" customWidth="1"/>
    <col min="12" max="16384" width="11.4453125" style="30" customWidth="1"/>
  </cols>
  <sheetData>
    <row r="1" spans="1:256" s="35" customFormat="1" ht="1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s="35" customFormat="1" ht="15" customHeight="1">
      <c r="A2" s="70" t="s">
        <v>806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s="35" customFormat="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35" customFormat="1" ht="30" customHeight="1">
      <c r="A4" s="69" t="s">
        <v>883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35" customFormat="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35" customFormat="1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35" customFormat="1" ht="15">
      <c r="A7" s="38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31" customFormat="1" ht="14.25">
      <c r="A8" s="5"/>
      <c r="B8" s="5"/>
      <c r="C8" s="5"/>
      <c r="D8" s="5"/>
      <c r="E8" s="5"/>
      <c r="F8" s="5"/>
      <c r="G8" s="5"/>
      <c r="H8" s="5"/>
      <c r="I8" s="5"/>
      <c r="J8" s="5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35" customFormat="1" ht="30">
      <c r="A9" s="17" t="s">
        <v>0</v>
      </c>
      <c r="B9" s="17"/>
      <c r="C9" s="18" t="s">
        <v>13</v>
      </c>
      <c r="D9" s="19"/>
      <c r="E9" s="18" t="s">
        <v>20</v>
      </c>
      <c r="F9" s="19"/>
      <c r="G9" s="18" t="s">
        <v>28</v>
      </c>
      <c r="H9" s="19"/>
      <c r="I9" s="18" t="s">
        <v>11</v>
      </c>
      <c r="J9" s="19"/>
      <c r="K9" s="18" t="s">
        <v>21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31" customFormat="1" ht="14.25">
      <c r="A10" s="20"/>
      <c r="B10" s="20"/>
      <c r="C10" s="20"/>
      <c r="D10" s="20"/>
      <c r="E10" s="20"/>
      <c r="F10" s="20"/>
      <c r="G10" s="20"/>
      <c r="H10" s="20"/>
      <c r="I10" s="21"/>
      <c r="J10" s="20"/>
      <c r="K10" s="2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31" customFormat="1" ht="14.25">
      <c r="A11" s="22" t="s">
        <v>5</v>
      </c>
      <c r="B11" s="20"/>
      <c r="C11" s="23">
        <v>165</v>
      </c>
      <c r="D11" s="20"/>
      <c r="E11" s="24">
        <f aca="true" t="shared" si="0" ref="E11:E22">C11/$C$24</f>
        <v>0.010349369629304397</v>
      </c>
      <c r="F11" s="20"/>
      <c r="G11" s="25">
        <v>35407730</v>
      </c>
      <c r="H11" s="20"/>
      <c r="I11" s="25">
        <v>2124463.8</v>
      </c>
      <c r="J11" s="20"/>
      <c r="K11" s="26">
        <f aca="true" t="shared" si="1" ref="K11:K22">I11/$I$24</f>
        <v>0.020052479951150223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31" customFormat="1" ht="14.25">
      <c r="A12" s="22" t="s">
        <v>1</v>
      </c>
      <c r="B12" s="20"/>
      <c r="C12" s="23">
        <v>321</v>
      </c>
      <c r="D12" s="20"/>
      <c r="E12" s="24">
        <f t="shared" si="0"/>
        <v>0.020134228187919462</v>
      </c>
      <c r="F12" s="20"/>
      <c r="G12" s="25">
        <v>35692644</v>
      </c>
      <c r="H12" s="20"/>
      <c r="I12" s="25">
        <v>2141558.64</v>
      </c>
      <c r="J12" s="20"/>
      <c r="K12" s="26">
        <f t="shared" si="1"/>
        <v>0.020213835459475724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31" customFormat="1" ht="14.25">
      <c r="A13" s="22" t="s">
        <v>7</v>
      </c>
      <c r="B13" s="20"/>
      <c r="C13" s="23">
        <v>112</v>
      </c>
      <c r="D13" s="20"/>
      <c r="E13" s="24">
        <f t="shared" si="0"/>
        <v>0.007025026657467227</v>
      </c>
      <c r="F13" s="20"/>
      <c r="G13" s="25">
        <v>4405834</v>
      </c>
      <c r="H13" s="20"/>
      <c r="I13" s="25">
        <v>264350.04</v>
      </c>
      <c r="J13" s="20"/>
      <c r="K13" s="26">
        <f t="shared" si="1"/>
        <v>0.002495158485254378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31" customFormat="1" ht="14.25">
      <c r="A14" s="22" t="s">
        <v>3</v>
      </c>
      <c r="B14" s="20"/>
      <c r="C14" s="23">
        <v>107</v>
      </c>
      <c r="D14" s="20"/>
      <c r="E14" s="24">
        <f t="shared" si="0"/>
        <v>0.006711409395973154</v>
      </c>
      <c r="F14" s="20"/>
      <c r="G14" s="25">
        <v>19680807</v>
      </c>
      <c r="H14" s="20"/>
      <c r="I14" s="25">
        <v>1180848.42</v>
      </c>
      <c r="J14" s="20"/>
      <c r="K14" s="26">
        <f t="shared" si="1"/>
        <v>0.011145842667405027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31" customFormat="1" ht="14.25">
      <c r="A15" s="22" t="s">
        <v>2</v>
      </c>
      <c r="B15" s="20"/>
      <c r="C15" s="23">
        <v>35</v>
      </c>
      <c r="D15" s="20"/>
      <c r="E15" s="24">
        <f t="shared" si="0"/>
        <v>0.0021953208304585086</v>
      </c>
      <c r="F15" s="20"/>
      <c r="G15" s="25">
        <v>24569242</v>
      </c>
      <c r="H15" s="20"/>
      <c r="I15" s="25">
        <v>1474154.52</v>
      </c>
      <c r="J15" s="20"/>
      <c r="K15" s="26">
        <f t="shared" si="1"/>
        <v>0.013914312852587785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31" customFormat="1" ht="14.25">
      <c r="A16" s="22" t="s">
        <v>6</v>
      </c>
      <c r="B16" s="20"/>
      <c r="C16" s="23">
        <v>362</v>
      </c>
      <c r="D16" s="20"/>
      <c r="E16" s="24">
        <f t="shared" si="0"/>
        <v>0.02270588973217086</v>
      </c>
      <c r="F16" s="20"/>
      <c r="G16" s="25">
        <v>24586016</v>
      </c>
      <c r="H16" s="20"/>
      <c r="I16" s="25">
        <v>1475160.96</v>
      </c>
      <c r="J16" s="20"/>
      <c r="K16" s="26">
        <f t="shared" si="1"/>
        <v>0.013923812481586893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31" customFormat="1" ht="14.25">
      <c r="A17" s="22" t="s">
        <v>10</v>
      </c>
      <c r="B17" s="20"/>
      <c r="C17" s="23">
        <v>4039</v>
      </c>
      <c r="D17" s="20"/>
      <c r="E17" s="24">
        <f t="shared" si="0"/>
        <v>0.2533400238349119</v>
      </c>
      <c r="F17" s="20"/>
      <c r="G17" s="25">
        <v>378764806</v>
      </c>
      <c r="H17" s="20"/>
      <c r="I17" s="25">
        <v>22725086.23</v>
      </c>
      <c r="J17" s="20"/>
      <c r="K17" s="26">
        <f t="shared" si="1"/>
        <v>0.21449851770373074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31" customFormat="1" ht="14.25">
      <c r="A18" s="22" t="s">
        <v>4</v>
      </c>
      <c r="B18" s="20"/>
      <c r="C18" s="23">
        <v>197</v>
      </c>
      <c r="D18" s="20"/>
      <c r="E18" s="24">
        <f t="shared" si="0"/>
        <v>0.012356520102866461</v>
      </c>
      <c r="F18" s="20"/>
      <c r="G18" s="25">
        <v>20067541</v>
      </c>
      <c r="H18" s="20"/>
      <c r="I18" s="25">
        <v>1204052.46</v>
      </c>
      <c r="J18" s="20"/>
      <c r="K18" s="26">
        <f t="shared" si="1"/>
        <v>0.011364861954476752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31" customFormat="1" ht="14.25">
      <c r="A19" s="22" t="s">
        <v>9</v>
      </c>
      <c r="B19" s="20"/>
      <c r="C19" s="23">
        <v>3885</v>
      </c>
      <c r="D19" s="20"/>
      <c r="E19" s="24">
        <f t="shared" si="0"/>
        <v>0.24368061218089443</v>
      </c>
      <c r="F19" s="20"/>
      <c r="G19" s="25">
        <v>276883795</v>
      </c>
      <c r="H19" s="20"/>
      <c r="I19" s="25">
        <v>16603960.5</v>
      </c>
      <c r="J19" s="20"/>
      <c r="K19" s="26">
        <f t="shared" si="1"/>
        <v>0.1567221738661493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31" customFormat="1" ht="14.25">
      <c r="A20" s="22" t="s">
        <v>8</v>
      </c>
      <c r="B20" s="20"/>
      <c r="C20" s="23">
        <v>3371</v>
      </c>
      <c r="D20" s="20"/>
      <c r="E20" s="24">
        <f t="shared" si="0"/>
        <v>0.21144075769930376</v>
      </c>
      <c r="F20" s="20"/>
      <c r="G20" s="25">
        <v>267016693</v>
      </c>
      <c r="H20" s="20"/>
      <c r="I20" s="25">
        <v>16019001.74</v>
      </c>
      <c r="J20" s="20"/>
      <c r="K20" s="26">
        <f t="shared" si="1"/>
        <v>0.1512008400561076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31" customFormat="1" ht="14.25">
      <c r="A21" s="22" t="s">
        <v>25</v>
      </c>
      <c r="B21" s="20"/>
      <c r="C21" s="23">
        <v>769</v>
      </c>
      <c r="D21" s="20"/>
      <c r="E21" s="24">
        <f t="shared" si="0"/>
        <v>0.04823433481778837</v>
      </c>
      <c r="F21" s="20"/>
      <c r="G21" s="25">
        <v>376279157</v>
      </c>
      <c r="H21" s="20"/>
      <c r="I21" s="25">
        <v>22576749.42</v>
      </c>
      <c r="J21" s="20"/>
      <c r="K21" s="26">
        <f t="shared" si="1"/>
        <v>0.21309838986510032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31" customFormat="1" ht="14.25">
      <c r="A22" s="22" t="s">
        <v>26</v>
      </c>
      <c r="B22" s="20"/>
      <c r="C22" s="49">
        <v>2580</v>
      </c>
      <c r="D22" s="20"/>
      <c r="E22" s="50">
        <f t="shared" si="0"/>
        <v>0.16182650693094147</v>
      </c>
      <c r="F22" s="20"/>
      <c r="G22" s="51">
        <v>303655963</v>
      </c>
      <c r="H22" s="20"/>
      <c r="I22" s="51">
        <v>18155803.35</v>
      </c>
      <c r="J22" s="20"/>
      <c r="K22" s="52">
        <f t="shared" si="1"/>
        <v>0.17136977465697514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31" customFormat="1" ht="14.25">
      <c r="A23" s="22"/>
      <c r="B23" s="20"/>
      <c r="C23" s="23"/>
      <c r="D23" s="20"/>
      <c r="E23" s="24"/>
      <c r="F23" s="20"/>
      <c r="G23" s="25"/>
      <c r="H23" s="20"/>
      <c r="I23" s="25"/>
      <c r="J23" s="20"/>
      <c r="K23" s="26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31" customFormat="1" ht="14.25">
      <c r="A24" s="22" t="s">
        <v>22</v>
      </c>
      <c r="B24" s="20"/>
      <c r="C24" s="23">
        <f>SUM(C11:C23)</f>
        <v>15943</v>
      </c>
      <c r="D24" s="23"/>
      <c r="E24" s="24">
        <f>C24/$C$24</f>
        <v>1</v>
      </c>
      <c r="F24" s="20"/>
      <c r="G24" s="25">
        <f>SUM(G11:G23)</f>
        <v>1767010228</v>
      </c>
      <c r="H24" s="20"/>
      <c r="I24" s="25">
        <f>SUM(I11:I23)</f>
        <v>105945190.08000001</v>
      </c>
      <c r="J24" s="20"/>
      <c r="K24" s="26">
        <f>I24/$I$24</f>
        <v>1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s="31" customFormat="1" ht="14.25">
      <c r="A25" s="20"/>
      <c r="B25" s="20"/>
      <c r="C25" s="20"/>
      <c r="D25" s="20"/>
      <c r="E25" s="20"/>
      <c r="F25" s="20"/>
      <c r="G25" s="20"/>
      <c r="H25" s="20"/>
      <c r="I25" s="21"/>
      <c r="J25" s="20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s="35" customFormat="1" ht="15">
      <c r="A26" s="7" t="s">
        <v>12</v>
      </c>
      <c r="B26" s="7"/>
      <c r="C26" s="7"/>
      <c r="D26" s="7"/>
      <c r="E26" s="7"/>
      <c r="F26" s="7"/>
      <c r="G26" s="7"/>
      <c r="H26" s="7"/>
      <c r="I26" s="7"/>
      <c r="J26" s="7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35" customFormat="1" ht="15">
      <c r="A27" s="7" t="s">
        <v>807</v>
      </c>
      <c r="B27" s="7"/>
      <c r="C27" s="7"/>
      <c r="D27" s="7"/>
      <c r="E27" s="7"/>
      <c r="F27" s="7"/>
      <c r="G27" s="7"/>
      <c r="H27" s="7"/>
      <c r="I27" s="7"/>
      <c r="J27" s="7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35" customFormat="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35" customFormat="1" ht="15">
      <c r="A29" s="36" t="s">
        <v>23</v>
      </c>
      <c r="B29" s="7"/>
      <c r="C29" s="10">
        <v>41609</v>
      </c>
      <c r="D29" s="27"/>
      <c r="E29" s="10">
        <v>41974</v>
      </c>
      <c r="F29" s="27"/>
      <c r="G29" s="27" t="s">
        <v>16</v>
      </c>
      <c r="H29" s="27"/>
      <c r="J29" s="7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31" customFormat="1" ht="14.25">
      <c r="A30" s="20"/>
      <c r="B30" s="20"/>
      <c r="C30" s="20"/>
      <c r="D30" s="20"/>
      <c r="E30" s="5"/>
      <c r="F30" s="20"/>
      <c r="G30" s="20"/>
      <c r="H30" s="20"/>
      <c r="J30" s="20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31" customFormat="1" ht="15">
      <c r="A31" s="7" t="s">
        <v>14</v>
      </c>
      <c r="B31" s="20"/>
      <c r="C31" s="5"/>
      <c r="D31" s="5"/>
      <c r="E31" s="5"/>
      <c r="F31" s="20"/>
      <c r="G31" s="5"/>
      <c r="H31" s="20"/>
      <c r="J31" s="20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31" customFormat="1" ht="14.25">
      <c r="A32" s="20" t="s">
        <v>13</v>
      </c>
      <c r="B32" s="20"/>
      <c r="C32" s="23">
        <v>15372</v>
      </c>
      <c r="D32" s="20"/>
      <c r="E32" s="23">
        <f>C24</f>
        <v>15943</v>
      </c>
      <c r="F32" s="20"/>
      <c r="G32" s="24">
        <f>+(E32/C32)-1</f>
        <v>0.03714545927660673</v>
      </c>
      <c r="H32" s="20"/>
      <c r="J32" s="20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31" customFormat="1" ht="14.25">
      <c r="A33" s="20" t="s">
        <v>28</v>
      </c>
      <c r="B33" s="20"/>
      <c r="C33" s="28">
        <v>1610940073</v>
      </c>
      <c r="D33" s="20"/>
      <c r="E33" s="28">
        <f>G24</f>
        <v>1767010228</v>
      </c>
      <c r="F33" s="20"/>
      <c r="G33" s="24">
        <f>+(E33/C33)-1</f>
        <v>0.09688141577442777</v>
      </c>
      <c r="H33" s="20"/>
      <c r="J33" s="20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31" customFormat="1" ht="14.25">
      <c r="A34" s="20" t="s">
        <v>11</v>
      </c>
      <c r="B34" s="20"/>
      <c r="C34" s="28">
        <v>96628762.52</v>
      </c>
      <c r="D34" s="20"/>
      <c r="E34" s="28">
        <f>I24</f>
        <v>105945190.08000001</v>
      </c>
      <c r="F34" s="20"/>
      <c r="G34" s="24">
        <f>+(E34/C34)-1</f>
        <v>0.09641464215245144</v>
      </c>
      <c r="H34" s="20"/>
      <c r="J34" s="20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31" customFormat="1" ht="14.25">
      <c r="A35" s="20"/>
      <c r="B35" s="20"/>
      <c r="C35" s="23"/>
      <c r="D35" s="20"/>
      <c r="E35" s="20"/>
      <c r="F35" s="20"/>
      <c r="G35" s="24"/>
      <c r="H35" s="20"/>
      <c r="J35" s="20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31" customFormat="1" ht="15">
      <c r="A36" s="7" t="s">
        <v>4</v>
      </c>
      <c r="B36" s="20"/>
      <c r="C36" s="23"/>
      <c r="D36" s="20"/>
      <c r="E36" s="20"/>
      <c r="F36" s="20"/>
      <c r="G36" s="24"/>
      <c r="H36" s="20"/>
      <c r="J36" s="20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31" customFormat="1" ht="14.25">
      <c r="A37" s="34" t="s">
        <v>24</v>
      </c>
      <c r="B37" s="20"/>
      <c r="C37" s="23">
        <v>210115</v>
      </c>
      <c r="D37" s="20"/>
      <c r="E37" s="23">
        <v>217842</v>
      </c>
      <c r="F37" s="20"/>
      <c r="G37" s="24">
        <f>(E37/C37)-1</f>
        <v>0.03677509935035572</v>
      </c>
      <c r="H37" s="20"/>
      <c r="J37" s="20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31" customFormat="1" ht="14.25">
      <c r="A38" s="20" t="s">
        <v>11</v>
      </c>
      <c r="B38" s="20"/>
      <c r="C38" s="28">
        <v>69474787.22999999</v>
      </c>
      <c r="D38" s="20"/>
      <c r="E38" s="28">
        <v>74398605.93999997</v>
      </c>
      <c r="F38" s="20"/>
      <c r="G38" s="24">
        <f>(E38/C38)-1</f>
        <v>0.07087202287787386</v>
      </c>
      <c r="H38" s="20"/>
      <c r="J38" s="20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s="31" customFormat="1" ht="14.25">
      <c r="A39" s="20"/>
      <c r="B39" s="20"/>
      <c r="C39" s="23"/>
      <c r="D39" s="20"/>
      <c r="E39" s="23"/>
      <c r="F39" s="20"/>
      <c r="G39" s="24"/>
      <c r="H39" s="20"/>
      <c r="J39" s="20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s="31" customFormat="1" ht="15">
      <c r="A40" s="7" t="s">
        <v>15</v>
      </c>
      <c r="B40" s="20"/>
      <c r="C40" s="23"/>
      <c r="D40" s="20"/>
      <c r="E40" s="20"/>
      <c r="F40" s="20"/>
      <c r="G40" s="24"/>
      <c r="H40" s="20"/>
      <c r="J40" s="20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s="31" customFormat="1" ht="14.25">
      <c r="A41" s="20" t="s">
        <v>13</v>
      </c>
      <c r="B41" s="20"/>
      <c r="C41" s="23">
        <v>8610</v>
      </c>
      <c r="D41" s="20"/>
      <c r="E41" s="23">
        <v>8746</v>
      </c>
      <c r="F41" s="20"/>
      <c r="G41" s="24">
        <f>(E41/C41)-1</f>
        <v>0.015795586527293848</v>
      </c>
      <c r="H41" s="20"/>
      <c r="J41" s="20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s="31" customFormat="1" ht="14.25">
      <c r="A42" s="20" t="s">
        <v>28</v>
      </c>
      <c r="B42" s="20"/>
      <c r="C42" s="28">
        <v>298593856</v>
      </c>
      <c r="D42" s="20"/>
      <c r="E42" s="28">
        <v>328459525</v>
      </c>
      <c r="F42" s="20"/>
      <c r="G42" s="24">
        <f>(E42/C42)-1</f>
        <v>0.10002104329969863</v>
      </c>
      <c r="H42" s="20"/>
      <c r="J42" s="20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s="31" customFormat="1" ht="14.25">
      <c r="A43" s="20" t="s">
        <v>11</v>
      </c>
      <c r="B43" s="20"/>
      <c r="C43" s="28">
        <v>17911338.04</v>
      </c>
      <c r="D43" s="20"/>
      <c r="E43" s="28">
        <v>19706231.570000004</v>
      </c>
      <c r="F43" s="20"/>
      <c r="G43" s="24">
        <f>(E43/C43)-1</f>
        <v>0.10020990760107407</v>
      </c>
      <c r="H43" s="20"/>
      <c r="J43" s="20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s="31" customFormat="1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s="31" customFormat="1" ht="14.25">
      <c r="A45" s="33" t="s">
        <v>27</v>
      </c>
      <c r="B45" s="5"/>
      <c r="C45" s="5"/>
      <c r="D45" s="5"/>
      <c r="E45" s="5"/>
      <c r="F45" s="5"/>
      <c r="G45" s="5"/>
      <c r="H45" s="5"/>
      <c r="I45" s="5"/>
      <c r="J45" s="5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</sheetData>
  <sheetProtection/>
  <mergeCells count="3">
    <mergeCell ref="A1:K1"/>
    <mergeCell ref="A2:K2"/>
    <mergeCell ref="A4:K4"/>
  </mergeCells>
  <printOptions horizontalCentered="1"/>
  <pageMargins left="0.5" right="0.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9"/>
  <sheetViews>
    <sheetView zoomScalePageLayoutView="0" workbookViewId="0" topLeftCell="A1">
      <selection activeCell="E6" sqref="E6"/>
    </sheetView>
  </sheetViews>
  <sheetFormatPr defaultColWidth="8.88671875" defaultRowHeight="15"/>
  <cols>
    <col min="1" max="1" width="15.77734375" style="39" customWidth="1"/>
    <col min="2" max="2" width="20.77734375" style="39" customWidth="1"/>
    <col min="3" max="3" width="11.77734375" style="39" customWidth="1"/>
    <col min="4" max="6" width="15.77734375" style="39" customWidth="1"/>
    <col min="7" max="7" width="12.77734375" style="39" customWidth="1"/>
    <col min="8" max="16384" width="8.88671875" style="39" customWidth="1"/>
  </cols>
  <sheetData>
    <row r="1" spans="1:6" ht="15">
      <c r="A1" s="71" t="s">
        <v>880</v>
      </c>
      <c r="B1" s="71"/>
      <c r="C1" s="71"/>
      <c r="D1" s="71"/>
      <c r="E1" s="71"/>
      <c r="F1" s="71"/>
    </row>
    <row r="2" spans="1:6" ht="15">
      <c r="A2" s="72" t="s">
        <v>31</v>
      </c>
      <c r="B2" s="72"/>
      <c r="C2" s="72"/>
      <c r="D2" s="72"/>
      <c r="E2" s="72"/>
      <c r="F2" s="72"/>
    </row>
    <row r="3" spans="1:6" ht="15">
      <c r="A3" s="72" t="s">
        <v>806</v>
      </c>
      <c r="B3" s="72"/>
      <c r="C3" s="72"/>
      <c r="D3" s="72"/>
      <c r="E3" s="72"/>
      <c r="F3" s="72"/>
    </row>
    <row r="4" spans="1:6" ht="15">
      <c r="A4" s="65"/>
      <c r="B4" s="65"/>
      <c r="C4" s="65"/>
      <c r="D4" s="65"/>
      <c r="E4" s="65"/>
      <c r="F4" s="65"/>
    </row>
    <row r="5" spans="1:6" ht="54.75" customHeight="1">
      <c r="A5" s="69" t="s">
        <v>882</v>
      </c>
      <c r="B5" s="69"/>
      <c r="C5" s="69"/>
      <c r="D5" s="69"/>
      <c r="E5" s="69"/>
      <c r="F5" s="69"/>
    </row>
    <row r="7" spans="1:6" ht="30">
      <c r="A7" s="40" t="s">
        <v>32</v>
      </c>
      <c r="B7" s="40" t="s">
        <v>33</v>
      </c>
      <c r="C7" s="54" t="s">
        <v>13</v>
      </c>
      <c r="D7" s="55" t="s">
        <v>28</v>
      </c>
      <c r="E7" s="55" t="s">
        <v>11</v>
      </c>
      <c r="F7" s="56" t="s">
        <v>21</v>
      </c>
    </row>
    <row r="8" spans="1:6" ht="14.25">
      <c r="A8" s="53" t="s">
        <v>34</v>
      </c>
      <c r="B8" s="53" t="s">
        <v>35</v>
      </c>
      <c r="C8" s="45">
        <v>146</v>
      </c>
      <c r="D8" s="46">
        <v>7015216</v>
      </c>
      <c r="E8" s="46">
        <v>420189.8</v>
      </c>
      <c r="F8" s="47">
        <v>0.0007</v>
      </c>
    </row>
    <row r="9" spans="1:6" ht="14.25">
      <c r="A9" s="53" t="str">
        <f aca="true" t="shared" si="0" ref="A9:A15">A8</f>
        <v>Adair</v>
      </c>
      <c r="B9" s="53" t="s">
        <v>34</v>
      </c>
      <c r="C9" s="45">
        <v>60</v>
      </c>
      <c r="D9" s="46">
        <v>2719346</v>
      </c>
      <c r="E9" s="46">
        <v>161988.84</v>
      </c>
      <c r="F9" s="47">
        <v>0.0003</v>
      </c>
    </row>
    <row r="10" spans="1:6" ht="14.25">
      <c r="A10" s="53" t="str">
        <f t="shared" si="0"/>
        <v>Adair</v>
      </c>
      <c r="B10" s="53" t="s">
        <v>36</v>
      </c>
      <c r="C10" s="45">
        <v>46</v>
      </c>
      <c r="D10" s="46">
        <v>1140977</v>
      </c>
      <c r="E10" s="46">
        <v>68458.62</v>
      </c>
      <c r="F10" s="47">
        <v>0.0001</v>
      </c>
    </row>
    <row r="11" spans="1:6" ht="14.25">
      <c r="A11" s="53" t="str">
        <f t="shared" si="0"/>
        <v>Adair</v>
      </c>
      <c r="B11" s="53" t="s">
        <v>37</v>
      </c>
      <c r="C11" s="45">
        <v>42</v>
      </c>
      <c r="D11" s="46">
        <v>2817704</v>
      </c>
      <c r="E11" s="46">
        <v>165281.39</v>
      </c>
      <c r="F11" s="47">
        <v>0.0003</v>
      </c>
    </row>
    <row r="12" spans="1:6" ht="14.25">
      <c r="A12" s="53" t="str">
        <f t="shared" si="0"/>
        <v>Adair</v>
      </c>
      <c r="B12" s="53" t="s">
        <v>38</v>
      </c>
      <c r="C12" s="45">
        <v>23</v>
      </c>
      <c r="D12" s="46">
        <v>356241</v>
      </c>
      <c r="E12" s="46">
        <v>21374.46</v>
      </c>
      <c r="F12" s="47">
        <v>0</v>
      </c>
    </row>
    <row r="13" spans="1:6" ht="14.25">
      <c r="A13" s="53" t="str">
        <f t="shared" si="0"/>
        <v>Adair</v>
      </c>
      <c r="B13" s="53" t="s">
        <v>39</v>
      </c>
      <c r="C13" s="45">
        <v>14</v>
      </c>
      <c r="D13" s="46">
        <v>361741</v>
      </c>
      <c r="E13" s="46">
        <v>21704.46</v>
      </c>
      <c r="F13" s="47">
        <v>0</v>
      </c>
    </row>
    <row r="14" spans="1:6" ht="14.25">
      <c r="A14" s="53" t="str">
        <f t="shared" si="0"/>
        <v>Adair</v>
      </c>
      <c r="B14" s="53" t="s">
        <v>40</v>
      </c>
      <c r="C14" s="45">
        <v>16</v>
      </c>
      <c r="D14" s="46">
        <v>686481</v>
      </c>
      <c r="E14" s="46">
        <v>41188.86</v>
      </c>
      <c r="F14" s="47">
        <v>0.0001</v>
      </c>
    </row>
    <row r="15" spans="1:6" ht="14.25">
      <c r="A15" s="53" t="str">
        <f t="shared" si="0"/>
        <v>Adair</v>
      </c>
      <c r="B15" s="53" t="s">
        <v>41</v>
      </c>
      <c r="C15" s="45">
        <v>347</v>
      </c>
      <c r="D15" s="46">
        <v>15097706</v>
      </c>
      <c r="E15" s="46">
        <v>900186.43</v>
      </c>
      <c r="F15" s="47">
        <v>0.0015</v>
      </c>
    </row>
    <row r="16" spans="1:6" ht="14.25">
      <c r="A16" s="53" t="s">
        <v>42</v>
      </c>
      <c r="B16" s="53" t="s">
        <v>40</v>
      </c>
      <c r="C16" s="45">
        <v>28</v>
      </c>
      <c r="D16" s="46">
        <v>230115</v>
      </c>
      <c r="E16" s="46">
        <v>13806.9</v>
      </c>
      <c r="F16" s="47">
        <v>0</v>
      </c>
    </row>
    <row r="17" spans="1:6" ht="14.25">
      <c r="A17" s="53" t="str">
        <f>A16</f>
        <v>Adams</v>
      </c>
      <c r="B17" s="53" t="s">
        <v>43</v>
      </c>
      <c r="C17" s="45">
        <v>155</v>
      </c>
      <c r="D17" s="46">
        <v>8952143</v>
      </c>
      <c r="E17" s="46">
        <v>536744.34</v>
      </c>
      <c r="F17" s="47">
        <v>0.0009</v>
      </c>
    </row>
    <row r="18" spans="1:6" ht="14.25">
      <c r="A18" s="53" t="str">
        <f>A17</f>
        <v>Adams</v>
      </c>
      <c r="B18" s="53" t="s">
        <v>41</v>
      </c>
      <c r="C18" s="45">
        <v>183</v>
      </c>
      <c r="D18" s="46">
        <v>9182258</v>
      </c>
      <c r="E18" s="46">
        <v>550551.24</v>
      </c>
      <c r="F18" s="47">
        <v>0.0009</v>
      </c>
    </row>
    <row r="19" spans="1:6" ht="14.25">
      <c r="A19" s="53" t="s">
        <v>44</v>
      </c>
      <c r="B19" s="53" t="s">
        <v>45</v>
      </c>
      <c r="C19" s="45">
        <v>290</v>
      </c>
      <c r="D19" s="46">
        <v>17341312</v>
      </c>
      <c r="E19" s="46">
        <v>1037200.58</v>
      </c>
      <c r="F19" s="47">
        <v>0.0018</v>
      </c>
    </row>
    <row r="20" spans="1:6" ht="14.25">
      <c r="A20" s="53" t="str">
        <f aca="true" t="shared" si="1" ref="A20:A26">A19</f>
        <v>Allamakee</v>
      </c>
      <c r="B20" s="53" t="s">
        <v>46</v>
      </c>
      <c r="C20" s="45">
        <v>114</v>
      </c>
      <c r="D20" s="46">
        <v>3690002</v>
      </c>
      <c r="E20" s="46">
        <v>220654.19</v>
      </c>
      <c r="F20" s="47">
        <v>0.0004</v>
      </c>
    </row>
    <row r="21" spans="1:6" ht="14.25">
      <c r="A21" s="53" t="str">
        <f t="shared" si="1"/>
        <v>Allamakee</v>
      </c>
      <c r="B21" s="53" t="s">
        <v>47</v>
      </c>
      <c r="C21" s="45">
        <v>96</v>
      </c>
      <c r="D21" s="46">
        <v>3717750</v>
      </c>
      <c r="E21" s="46">
        <v>222978.27</v>
      </c>
      <c r="F21" s="47">
        <v>0.0004</v>
      </c>
    </row>
    <row r="22" spans="1:6" ht="14.25">
      <c r="A22" s="53" t="str">
        <f t="shared" si="1"/>
        <v>Allamakee</v>
      </c>
      <c r="B22" s="53" t="s">
        <v>49</v>
      </c>
      <c r="C22" s="45">
        <v>41</v>
      </c>
      <c r="D22" s="46">
        <v>623928</v>
      </c>
      <c r="E22" s="46">
        <v>37435.68</v>
      </c>
      <c r="F22" s="47">
        <v>0.0001</v>
      </c>
    </row>
    <row r="23" spans="1:6" ht="14.25">
      <c r="A23" s="53" t="str">
        <f t="shared" si="1"/>
        <v>Allamakee</v>
      </c>
      <c r="B23" s="53" t="s">
        <v>48</v>
      </c>
      <c r="C23" s="45">
        <v>40</v>
      </c>
      <c r="D23" s="46">
        <v>539118</v>
      </c>
      <c r="E23" s="46">
        <v>32100.23</v>
      </c>
      <c r="F23" s="47">
        <v>0.0001</v>
      </c>
    </row>
    <row r="24" spans="1:6" ht="14.25">
      <c r="A24" s="53" t="str">
        <f t="shared" si="1"/>
        <v>Allamakee</v>
      </c>
      <c r="B24" s="53" t="s">
        <v>50</v>
      </c>
      <c r="C24" s="45">
        <v>20</v>
      </c>
      <c r="D24" s="46">
        <v>205652</v>
      </c>
      <c r="E24" s="46">
        <v>12339.12</v>
      </c>
      <c r="F24" s="47">
        <v>0</v>
      </c>
    </row>
    <row r="25" spans="1:6" ht="14.25">
      <c r="A25" s="53" t="str">
        <f t="shared" si="1"/>
        <v>Allamakee</v>
      </c>
      <c r="B25" s="53" t="s">
        <v>40</v>
      </c>
      <c r="C25" s="45">
        <v>48</v>
      </c>
      <c r="D25" s="46">
        <v>444657</v>
      </c>
      <c r="E25" s="46">
        <v>26679.42</v>
      </c>
      <c r="F25" s="47">
        <v>0</v>
      </c>
    </row>
    <row r="26" spans="1:6" ht="14.25">
      <c r="A26" s="53" t="str">
        <f t="shared" si="1"/>
        <v>Allamakee</v>
      </c>
      <c r="B26" s="53" t="s">
        <v>41</v>
      </c>
      <c r="C26" s="45">
        <v>649</v>
      </c>
      <c r="D26" s="46">
        <v>26562419</v>
      </c>
      <c r="E26" s="46">
        <v>1589387.49</v>
      </c>
      <c r="F26" s="47">
        <v>0.0027</v>
      </c>
    </row>
    <row r="27" spans="1:6" ht="14.25">
      <c r="A27" s="53" t="s">
        <v>51</v>
      </c>
      <c r="B27" s="53" t="s">
        <v>52</v>
      </c>
      <c r="C27" s="45">
        <v>322</v>
      </c>
      <c r="D27" s="46">
        <v>24547802</v>
      </c>
      <c r="E27" s="46">
        <v>1470189.98</v>
      </c>
      <c r="F27" s="47">
        <v>0.0025</v>
      </c>
    </row>
    <row r="28" spans="1:6" ht="14.25">
      <c r="A28" s="53" t="str">
        <f aca="true" t="shared" si="2" ref="A28:A33">A27</f>
        <v>Appanoose</v>
      </c>
      <c r="B28" s="53" t="s">
        <v>53</v>
      </c>
      <c r="C28" s="45">
        <v>65</v>
      </c>
      <c r="D28" s="46">
        <v>1942543</v>
      </c>
      <c r="E28" s="46">
        <v>110264.57</v>
      </c>
      <c r="F28" s="47">
        <v>0.0002</v>
      </c>
    </row>
    <row r="29" spans="1:6" ht="14.25">
      <c r="A29" s="53" t="str">
        <f t="shared" si="2"/>
        <v>Appanoose</v>
      </c>
      <c r="B29" s="53" t="s">
        <v>54</v>
      </c>
      <c r="C29" s="45">
        <v>39</v>
      </c>
      <c r="D29" s="46">
        <v>291561</v>
      </c>
      <c r="E29" s="46">
        <v>17493.66</v>
      </c>
      <c r="F29" s="47">
        <v>0</v>
      </c>
    </row>
    <row r="30" spans="1:6" ht="14.25">
      <c r="A30" s="53" t="str">
        <f t="shared" si="2"/>
        <v>Appanoose</v>
      </c>
      <c r="B30" s="53" t="s">
        <v>55</v>
      </c>
      <c r="C30" s="45">
        <v>26</v>
      </c>
      <c r="D30" s="46">
        <v>277837</v>
      </c>
      <c r="E30" s="46">
        <v>16670.22</v>
      </c>
      <c r="F30" s="47">
        <v>0</v>
      </c>
    </row>
    <row r="31" spans="1:6" ht="14.25">
      <c r="A31" s="53" t="str">
        <f t="shared" si="2"/>
        <v>Appanoose</v>
      </c>
      <c r="B31" s="53" t="s">
        <v>808</v>
      </c>
      <c r="C31" s="45">
        <v>20</v>
      </c>
      <c r="D31" s="46">
        <v>39620</v>
      </c>
      <c r="E31" s="46">
        <v>2377.2</v>
      </c>
      <c r="F31" s="47">
        <v>0</v>
      </c>
    </row>
    <row r="32" spans="1:6" ht="14.25">
      <c r="A32" s="53" t="str">
        <f t="shared" si="2"/>
        <v>Appanoose</v>
      </c>
      <c r="B32" s="53" t="s">
        <v>40</v>
      </c>
      <c r="C32" s="45">
        <v>36</v>
      </c>
      <c r="D32" s="46">
        <v>178803</v>
      </c>
      <c r="E32" s="46">
        <v>10707.63</v>
      </c>
      <c r="F32" s="47">
        <v>0</v>
      </c>
    </row>
    <row r="33" spans="1:7" ht="14.25">
      <c r="A33" s="53" t="str">
        <f t="shared" si="2"/>
        <v>Appanoose</v>
      </c>
      <c r="B33" s="53" t="s">
        <v>41</v>
      </c>
      <c r="C33" s="45">
        <v>508</v>
      </c>
      <c r="D33" s="46">
        <v>27278166</v>
      </c>
      <c r="E33" s="46">
        <v>1627703.26</v>
      </c>
      <c r="F33" s="47">
        <v>0.0028</v>
      </c>
      <c r="G33" s="63"/>
    </row>
    <row r="34" spans="1:6" ht="14.25">
      <c r="A34" s="53" t="s">
        <v>56</v>
      </c>
      <c r="B34" s="53" t="s">
        <v>56</v>
      </c>
      <c r="C34" s="45">
        <v>179</v>
      </c>
      <c r="D34" s="46">
        <v>7651597</v>
      </c>
      <c r="E34" s="46">
        <v>458843</v>
      </c>
      <c r="F34" s="47">
        <v>0.0008</v>
      </c>
    </row>
    <row r="35" spans="1:6" ht="14.25">
      <c r="A35" s="53" t="str">
        <f>A34</f>
        <v>Audubon</v>
      </c>
      <c r="B35" s="53" t="s">
        <v>57</v>
      </c>
      <c r="C35" s="45">
        <v>46</v>
      </c>
      <c r="D35" s="46">
        <v>1013570</v>
      </c>
      <c r="E35" s="46">
        <v>60814.2</v>
      </c>
      <c r="F35" s="47">
        <v>0.0001</v>
      </c>
    </row>
    <row r="36" spans="1:6" ht="14.25">
      <c r="A36" s="53" t="str">
        <f>A35</f>
        <v>Audubon</v>
      </c>
      <c r="B36" s="53" t="s">
        <v>809</v>
      </c>
      <c r="C36" s="45">
        <v>16</v>
      </c>
      <c r="D36" s="46">
        <v>185000</v>
      </c>
      <c r="E36" s="46">
        <v>11100</v>
      </c>
      <c r="F36" s="47">
        <v>0</v>
      </c>
    </row>
    <row r="37" spans="1:6" ht="14.25">
      <c r="A37" s="53" t="str">
        <f>A36</f>
        <v>Audubon</v>
      </c>
      <c r="B37" s="53" t="s">
        <v>810</v>
      </c>
      <c r="C37" s="45">
        <v>12</v>
      </c>
      <c r="D37" s="46">
        <v>55822</v>
      </c>
      <c r="E37" s="46">
        <v>3349.32</v>
      </c>
      <c r="F37" s="47">
        <v>0</v>
      </c>
    </row>
    <row r="38" spans="1:6" ht="14.25">
      <c r="A38" s="53" t="str">
        <f>A37</f>
        <v>Audubon</v>
      </c>
      <c r="B38" s="53" t="s">
        <v>40</v>
      </c>
      <c r="C38" s="45">
        <v>20</v>
      </c>
      <c r="D38" s="46">
        <v>220224</v>
      </c>
      <c r="E38" s="46">
        <v>13213.44</v>
      </c>
      <c r="F38" s="47">
        <v>0</v>
      </c>
    </row>
    <row r="39" spans="1:6" ht="14.25">
      <c r="A39" s="53" t="str">
        <f>A38</f>
        <v>Audubon</v>
      </c>
      <c r="B39" s="53" t="s">
        <v>41</v>
      </c>
      <c r="C39" s="45">
        <v>273</v>
      </c>
      <c r="D39" s="46">
        <v>9126213</v>
      </c>
      <c r="E39" s="46">
        <v>547319.96</v>
      </c>
      <c r="F39" s="47">
        <v>0.0009</v>
      </c>
    </row>
    <row r="40" spans="1:6" ht="14.25">
      <c r="A40" s="53" t="s">
        <v>58</v>
      </c>
      <c r="B40" s="53" t="s">
        <v>59</v>
      </c>
      <c r="C40" s="45">
        <v>287</v>
      </c>
      <c r="D40" s="46">
        <v>12790757</v>
      </c>
      <c r="E40" s="46">
        <v>766394.61</v>
      </c>
      <c r="F40" s="47">
        <v>0.0013</v>
      </c>
    </row>
    <row r="41" spans="1:6" ht="14.25">
      <c r="A41" s="53" t="str">
        <f aca="true" t="shared" si="3" ref="A41:A54">A40</f>
        <v>Benton</v>
      </c>
      <c r="B41" s="53" t="s">
        <v>60</v>
      </c>
      <c r="C41" s="45">
        <v>137</v>
      </c>
      <c r="D41" s="46">
        <v>5049713</v>
      </c>
      <c r="E41" s="46">
        <v>302981.78</v>
      </c>
      <c r="F41" s="47">
        <v>0.0005</v>
      </c>
    </row>
    <row r="42" spans="1:6" ht="14.25">
      <c r="A42" s="53" t="str">
        <f t="shared" si="3"/>
        <v>Benton</v>
      </c>
      <c r="B42" s="53" t="s">
        <v>62</v>
      </c>
      <c r="C42" s="45">
        <v>62</v>
      </c>
      <c r="D42" s="46">
        <v>2915677</v>
      </c>
      <c r="E42" s="46">
        <v>174814.73</v>
      </c>
      <c r="F42" s="47">
        <v>0.0003</v>
      </c>
    </row>
    <row r="43" spans="1:6" ht="14.25">
      <c r="A43" s="53" t="str">
        <f t="shared" si="3"/>
        <v>Benton</v>
      </c>
      <c r="B43" s="53" t="s">
        <v>61</v>
      </c>
      <c r="C43" s="45">
        <v>61</v>
      </c>
      <c r="D43" s="46">
        <v>2870477</v>
      </c>
      <c r="E43" s="46">
        <v>172228.62</v>
      </c>
      <c r="F43" s="47">
        <v>0.0003</v>
      </c>
    </row>
    <row r="44" spans="1:6" ht="14.25">
      <c r="A44" s="53" t="str">
        <f t="shared" si="3"/>
        <v>Benton</v>
      </c>
      <c r="B44" s="53" t="s">
        <v>63</v>
      </c>
      <c r="C44" s="45">
        <v>53</v>
      </c>
      <c r="D44" s="46">
        <v>1643291</v>
      </c>
      <c r="E44" s="46">
        <v>98597.46</v>
      </c>
      <c r="F44" s="47">
        <v>0.0002</v>
      </c>
    </row>
    <row r="45" spans="1:6" ht="14.25">
      <c r="A45" s="53" t="str">
        <f t="shared" si="3"/>
        <v>Benton</v>
      </c>
      <c r="B45" s="53" t="s">
        <v>64</v>
      </c>
      <c r="C45" s="45">
        <v>45</v>
      </c>
      <c r="D45" s="46">
        <v>1212195</v>
      </c>
      <c r="E45" s="46">
        <v>72731.7</v>
      </c>
      <c r="F45" s="47">
        <v>0.0001</v>
      </c>
    </row>
    <row r="46" spans="1:6" ht="14.25">
      <c r="A46" s="53" t="str">
        <f t="shared" si="3"/>
        <v>Benton</v>
      </c>
      <c r="B46" s="53" t="s">
        <v>66</v>
      </c>
      <c r="C46" s="45">
        <v>37</v>
      </c>
      <c r="D46" s="46">
        <v>1247567</v>
      </c>
      <c r="E46" s="46">
        <v>74854.02</v>
      </c>
      <c r="F46" s="47">
        <v>0.0001</v>
      </c>
    </row>
    <row r="47" spans="1:6" ht="14.25">
      <c r="A47" s="53" t="str">
        <f t="shared" si="3"/>
        <v>Benton</v>
      </c>
      <c r="B47" s="53" t="s">
        <v>67</v>
      </c>
      <c r="C47" s="45">
        <v>34</v>
      </c>
      <c r="D47" s="46">
        <v>3764915</v>
      </c>
      <c r="E47" s="46">
        <v>225250.3</v>
      </c>
      <c r="F47" s="47">
        <v>0.0004</v>
      </c>
    </row>
    <row r="48" spans="1:6" ht="14.25">
      <c r="A48" s="53" t="str">
        <f t="shared" si="3"/>
        <v>Benton</v>
      </c>
      <c r="B48" s="53" t="s">
        <v>65</v>
      </c>
      <c r="C48" s="45">
        <v>33</v>
      </c>
      <c r="D48" s="46">
        <v>1334553</v>
      </c>
      <c r="E48" s="46">
        <v>80073.18</v>
      </c>
      <c r="F48" s="47">
        <v>0.0001</v>
      </c>
    </row>
    <row r="49" spans="1:6" ht="14.25">
      <c r="A49" s="53" t="str">
        <f t="shared" si="3"/>
        <v>Benton</v>
      </c>
      <c r="B49" s="53" t="s">
        <v>69</v>
      </c>
      <c r="C49" s="45">
        <v>32</v>
      </c>
      <c r="D49" s="46">
        <v>246585</v>
      </c>
      <c r="E49" s="46">
        <v>14795.1</v>
      </c>
      <c r="F49" s="47">
        <v>0</v>
      </c>
    </row>
    <row r="50" spans="1:6" ht="14.25">
      <c r="A50" s="53" t="str">
        <f t="shared" si="3"/>
        <v>Benton</v>
      </c>
      <c r="B50" s="53" t="s">
        <v>68</v>
      </c>
      <c r="C50" s="45">
        <v>26</v>
      </c>
      <c r="D50" s="46">
        <v>624767</v>
      </c>
      <c r="E50" s="46">
        <v>37486.02</v>
      </c>
      <c r="F50" s="47">
        <v>0.0001</v>
      </c>
    </row>
    <row r="51" spans="1:6" ht="14.25">
      <c r="A51" s="53" t="str">
        <f t="shared" si="3"/>
        <v>Benton</v>
      </c>
      <c r="B51" s="53" t="s">
        <v>70</v>
      </c>
      <c r="C51" s="45">
        <v>19</v>
      </c>
      <c r="D51" s="46">
        <v>147123</v>
      </c>
      <c r="E51" s="46">
        <v>8827.38</v>
      </c>
      <c r="F51" s="47">
        <v>0</v>
      </c>
    </row>
    <row r="52" spans="1:6" ht="14.25">
      <c r="A52" s="53" t="str">
        <f t="shared" si="3"/>
        <v>Benton</v>
      </c>
      <c r="B52" s="53" t="s">
        <v>811</v>
      </c>
      <c r="C52" s="45">
        <v>11</v>
      </c>
      <c r="D52" s="46">
        <v>124708</v>
      </c>
      <c r="E52" s="46">
        <v>7482.48</v>
      </c>
      <c r="F52" s="47">
        <v>0</v>
      </c>
    </row>
    <row r="53" spans="1:6" ht="14.25">
      <c r="A53" s="53" t="str">
        <f t="shared" si="3"/>
        <v>Benton</v>
      </c>
      <c r="B53" s="53" t="s">
        <v>40</v>
      </c>
      <c r="C53" s="45">
        <v>58</v>
      </c>
      <c r="D53" s="46">
        <v>347028</v>
      </c>
      <c r="E53" s="46">
        <v>20821.68</v>
      </c>
      <c r="F53" s="47">
        <v>0</v>
      </c>
    </row>
    <row r="54" spans="1:6" ht="14.25">
      <c r="A54" s="53" t="str">
        <f t="shared" si="3"/>
        <v>Benton</v>
      </c>
      <c r="B54" s="53" t="s">
        <v>41</v>
      </c>
      <c r="C54" s="45">
        <v>895</v>
      </c>
      <c r="D54" s="46">
        <v>34319356</v>
      </c>
      <c r="E54" s="46">
        <v>2057339.06</v>
      </c>
      <c r="F54" s="47">
        <v>0.0035</v>
      </c>
    </row>
    <row r="55" spans="1:6" ht="14.25">
      <c r="A55" s="53" t="s">
        <v>71</v>
      </c>
      <c r="B55" s="53" t="s">
        <v>72</v>
      </c>
      <c r="C55" s="45">
        <v>1977</v>
      </c>
      <c r="D55" s="46">
        <v>292138112</v>
      </c>
      <c r="E55" s="46">
        <v>17475926.64</v>
      </c>
      <c r="F55" s="47">
        <v>0.0296</v>
      </c>
    </row>
    <row r="56" spans="1:6" ht="14.25">
      <c r="A56" s="53" t="str">
        <f aca="true" t="shared" si="4" ref="A56:A67">A55</f>
        <v>Black Hawk</v>
      </c>
      <c r="B56" s="53" t="s">
        <v>73</v>
      </c>
      <c r="C56" s="45">
        <v>1216</v>
      </c>
      <c r="D56" s="46">
        <v>177495223</v>
      </c>
      <c r="E56" s="46">
        <v>10618234.33</v>
      </c>
      <c r="F56" s="47">
        <v>0.018</v>
      </c>
    </row>
    <row r="57" spans="1:6" ht="14.25">
      <c r="A57" s="53" t="str">
        <f t="shared" si="4"/>
        <v>Black Hawk</v>
      </c>
      <c r="B57" s="53" t="s">
        <v>74</v>
      </c>
      <c r="C57" s="45">
        <v>126</v>
      </c>
      <c r="D57" s="46">
        <v>6761265</v>
      </c>
      <c r="E57" s="46">
        <v>404686.79</v>
      </c>
      <c r="F57" s="47">
        <v>0.0007</v>
      </c>
    </row>
    <row r="58" spans="1:6" ht="14.25">
      <c r="A58" s="53" t="str">
        <f t="shared" si="4"/>
        <v>Black Hawk</v>
      </c>
      <c r="B58" s="53" t="s">
        <v>76</v>
      </c>
      <c r="C58" s="45">
        <v>117</v>
      </c>
      <c r="D58" s="46">
        <v>2539235</v>
      </c>
      <c r="E58" s="46">
        <v>152287.12</v>
      </c>
      <c r="F58" s="47">
        <v>0.0003</v>
      </c>
    </row>
    <row r="59" spans="1:6" ht="14.25">
      <c r="A59" s="53" t="str">
        <f t="shared" si="4"/>
        <v>Black Hawk</v>
      </c>
      <c r="B59" s="53" t="s">
        <v>75</v>
      </c>
      <c r="C59" s="45">
        <v>106</v>
      </c>
      <c r="D59" s="46">
        <v>3283042</v>
      </c>
      <c r="E59" s="46">
        <v>196982.52</v>
      </c>
      <c r="F59" s="47">
        <v>0.0003</v>
      </c>
    </row>
    <row r="60" spans="1:6" ht="14.25">
      <c r="A60" s="53" t="str">
        <f t="shared" si="4"/>
        <v>Black Hawk</v>
      </c>
      <c r="B60" s="53" t="s">
        <v>77</v>
      </c>
      <c r="C60" s="45">
        <v>44</v>
      </c>
      <c r="D60" s="46">
        <v>4259421</v>
      </c>
      <c r="E60" s="46">
        <v>255565.26</v>
      </c>
      <c r="F60" s="47">
        <v>0.0004</v>
      </c>
    </row>
    <row r="61" spans="1:6" ht="14.25">
      <c r="A61" s="53" t="str">
        <f t="shared" si="4"/>
        <v>Black Hawk</v>
      </c>
      <c r="B61" s="53" t="s">
        <v>78</v>
      </c>
      <c r="C61" s="45">
        <v>32</v>
      </c>
      <c r="D61" s="46">
        <v>490584</v>
      </c>
      <c r="E61" s="46">
        <v>29435.04</v>
      </c>
      <c r="F61" s="47">
        <v>0</v>
      </c>
    </row>
    <row r="62" spans="1:6" ht="14.25">
      <c r="A62" s="53" t="str">
        <f t="shared" si="4"/>
        <v>Black Hawk</v>
      </c>
      <c r="B62" s="53" t="s">
        <v>79</v>
      </c>
      <c r="C62" s="45">
        <v>28</v>
      </c>
      <c r="D62" s="46">
        <v>762933</v>
      </c>
      <c r="E62" s="46">
        <v>45775.98</v>
      </c>
      <c r="F62" s="47">
        <v>0.0001</v>
      </c>
    </row>
    <row r="63" spans="1:6" ht="14.25">
      <c r="A63" s="53" t="str">
        <f t="shared" si="4"/>
        <v>Black Hawk</v>
      </c>
      <c r="B63" s="53" t="s">
        <v>81</v>
      </c>
      <c r="C63" s="45">
        <v>26</v>
      </c>
      <c r="D63" s="46">
        <v>4812592</v>
      </c>
      <c r="E63" s="46">
        <v>288755.52</v>
      </c>
      <c r="F63" s="47">
        <v>0.0005</v>
      </c>
    </row>
    <row r="64" spans="1:6" ht="14.25">
      <c r="A64" s="53" t="str">
        <f t="shared" si="4"/>
        <v>Black Hawk</v>
      </c>
      <c r="B64" s="53" t="s">
        <v>80</v>
      </c>
      <c r="C64" s="45">
        <v>26</v>
      </c>
      <c r="D64" s="46">
        <v>335849</v>
      </c>
      <c r="E64" s="46">
        <v>20150.94</v>
      </c>
      <c r="F64" s="47">
        <v>0</v>
      </c>
    </row>
    <row r="65" spans="1:6" ht="14.25">
      <c r="A65" s="53" t="str">
        <f t="shared" si="4"/>
        <v>Black Hawk</v>
      </c>
      <c r="B65" s="53" t="s">
        <v>94</v>
      </c>
      <c r="C65" s="45">
        <v>10</v>
      </c>
      <c r="D65" s="46">
        <v>139816</v>
      </c>
      <c r="E65" s="46">
        <v>8388.96</v>
      </c>
      <c r="F65" s="47">
        <v>0</v>
      </c>
    </row>
    <row r="66" spans="1:6" ht="14.25">
      <c r="A66" s="53" t="str">
        <f t="shared" si="4"/>
        <v>Black Hawk</v>
      </c>
      <c r="B66" s="53" t="s">
        <v>40</v>
      </c>
      <c r="C66" s="45">
        <v>44</v>
      </c>
      <c r="D66" s="46">
        <v>1589333</v>
      </c>
      <c r="E66" s="46">
        <v>95359.98</v>
      </c>
      <c r="F66" s="47">
        <v>0.0002</v>
      </c>
    </row>
    <row r="67" spans="1:6" ht="14.25">
      <c r="A67" s="53" t="str">
        <f t="shared" si="4"/>
        <v>Black Hawk</v>
      </c>
      <c r="B67" s="53" t="s">
        <v>41</v>
      </c>
      <c r="C67" s="45">
        <v>3752</v>
      </c>
      <c r="D67" s="46">
        <v>494607405</v>
      </c>
      <c r="E67" s="46">
        <v>29591549.08</v>
      </c>
      <c r="F67" s="47">
        <v>0.0502</v>
      </c>
    </row>
    <row r="68" spans="1:6" ht="14.25">
      <c r="A68" s="53" t="s">
        <v>82</v>
      </c>
      <c r="B68" s="53" t="s">
        <v>82</v>
      </c>
      <c r="C68" s="45">
        <v>560</v>
      </c>
      <c r="D68" s="46">
        <v>40637155</v>
      </c>
      <c r="E68" s="46">
        <v>2434278.62</v>
      </c>
      <c r="F68" s="47">
        <v>0.0041</v>
      </c>
    </row>
    <row r="69" spans="1:6" ht="14.25">
      <c r="A69" s="53" t="str">
        <f>A68</f>
        <v>Boone</v>
      </c>
      <c r="B69" s="53" t="s">
        <v>83</v>
      </c>
      <c r="C69" s="45">
        <v>124</v>
      </c>
      <c r="D69" s="46">
        <v>1983679</v>
      </c>
      <c r="E69" s="46">
        <v>118955.03</v>
      </c>
      <c r="F69" s="47">
        <v>0.0002</v>
      </c>
    </row>
    <row r="70" spans="1:6" ht="14.25">
      <c r="A70" s="53" t="str">
        <f>A69</f>
        <v>Boone</v>
      </c>
      <c r="B70" s="53" t="s">
        <v>84</v>
      </c>
      <c r="C70" s="45">
        <v>118</v>
      </c>
      <c r="D70" s="46">
        <v>2857079</v>
      </c>
      <c r="E70" s="46">
        <v>171391.49</v>
      </c>
      <c r="F70" s="47">
        <v>0.0003</v>
      </c>
    </row>
    <row r="71" spans="1:6" ht="14.25">
      <c r="A71" s="53" t="str">
        <f>A70</f>
        <v>Boone</v>
      </c>
      <c r="B71" s="53" t="s">
        <v>812</v>
      </c>
      <c r="C71" s="45">
        <v>14</v>
      </c>
      <c r="D71" s="46">
        <v>70696</v>
      </c>
      <c r="E71" s="46">
        <v>4241.76</v>
      </c>
      <c r="F71" s="47">
        <v>0</v>
      </c>
    </row>
    <row r="72" spans="1:6" ht="14.25">
      <c r="A72" s="53" t="str">
        <f>A71</f>
        <v>Boone</v>
      </c>
      <c r="B72" s="53" t="s">
        <v>40</v>
      </c>
      <c r="C72" s="45">
        <v>77</v>
      </c>
      <c r="D72" s="46">
        <v>1322179</v>
      </c>
      <c r="E72" s="46">
        <v>79330.74</v>
      </c>
      <c r="F72" s="47">
        <v>0.0001</v>
      </c>
    </row>
    <row r="73" spans="1:6" ht="14.25">
      <c r="A73" s="53" t="str">
        <f>A72</f>
        <v>Boone</v>
      </c>
      <c r="B73" s="53" t="s">
        <v>41</v>
      </c>
      <c r="C73" s="45">
        <v>893</v>
      </c>
      <c r="D73" s="46">
        <v>46870788</v>
      </c>
      <c r="E73" s="46">
        <v>2808197.64</v>
      </c>
      <c r="F73" s="47">
        <v>0.0048</v>
      </c>
    </row>
    <row r="74" spans="1:6" ht="14.25">
      <c r="A74" s="53" t="s">
        <v>85</v>
      </c>
      <c r="B74" s="53" t="s">
        <v>86</v>
      </c>
      <c r="C74" s="45">
        <v>401</v>
      </c>
      <c r="D74" s="46">
        <v>36132144</v>
      </c>
      <c r="E74" s="46">
        <v>2162770.88</v>
      </c>
      <c r="F74" s="47">
        <v>0.0037</v>
      </c>
    </row>
    <row r="75" spans="1:6" ht="14.25">
      <c r="A75" s="53" t="str">
        <f aca="true" t="shared" si="5" ref="A75:A83">A74</f>
        <v>Bremer</v>
      </c>
      <c r="B75" s="53" t="s">
        <v>87</v>
      </c>
      <c r="C75" s="45">
        <v>148</v>
      </c>
      <c r="D75" s="46">
        <v>4384775</v>
      </c>
      <c r="E75" s="46">
        <v>263058.16</v>
      </c>
      <c r="F75" s="47">
        <v>0.0004</v>
      </c>
    </row>
    <row r="76" spans="1:6" ht="14.25">
      <c r="A76" s="53" t="str">
        <f t="shared" si="5"/>
        <v>Bremer</v>
      </c>
      <c r="B76" s="53" t="s">
        <v>88</v>
      </c>
      <c r="C76" s="45">
        <v>121</v>
      </c>
      <c r="D76" s="46">
        <v>3743315</v>
      </c>
      <c r="E76" s="46">
        <v>224598.9</v>
      </c>
      <c r="F76" s="47">
        <v>0.0004</v>
      </c>
    </row>
    <row r="77" spans="1:6" ht="14.25">
      <c r="A77" s="53" t="str">
        <f t="shared" si="5"/>
        <v>Bremer</v>
      </c>
      <c r="B77" s="53" t="s">
        <v>89</v>
      </c>
      <c r="C77" s="45">
        <v>67</v>
      </c>
      <c r="D77" s="46">
        <v>1653518</v>
      </c>
      <c r="E77" s="46">
        <v>99211.08</v>
      </c>
      <c r="F77" s="47">
        <v>0.0002</v>
      </c>
    </row>
    <row r="78" spans="1:6" ht="14.25">
      <c r="A78" s="53" t="str">
        <f t="shared" si="5"/>
        <v>Bremer</v>
      </c>
      <c r="B78" s="53" t="s">
        <v>90</v>
      </c>
      <c r="C78" s="45">
        <v>49</v>
      </c>
      <c r="D78" s="46">
        <v>1591282</v>
      </c>
      <c r="E78" s="46">
        <v>95476.92</v>
      </c>
      <c r="F78" s="47">
        <v>0.0002</v>
      </c>
    </row>
    <row r="79" spans="1:6" ht="14.25">
      <c r="A79" s="53" t="str">
        <f t="shared" si="5"/>
        <v>Bremer</v>
      </c>
      <c r="B79" s="53" t="s">
        <v>78</v>
      </c>
      <c r="C79" s="45">
        <v>41</v>
      </c>
      <c r="D79" s="46">
        <v>1382463</v>
      </c>
      <c r="E79" s="46">
        <v>82947.78</v>
      </c>
      <c r="F79" s="47">
        <v>0.0001</v>
      </c>
    </row>
    <row r="80" spans="1:6" ht="14.25">
      <c r="A80" s="53" t="str">
        <f t="shared" si="5"/>
        <v>Bremer</v>
      </c>
      <c r="B80" s="53" t="s">
        <v>91</v>
      </c>
      <c r="C80" s="45">
        <v>32</v>
      </c>
      <c r="D80" s="46">
        <v>941263</v>
      </c>
      <c r="E80" s="46">
        <v>56475.78</v>
      </c>
      <c r="F80" s="47">
        <v>0.0001</v>
      </c>
    </row>
    <row r="81" spans="1:6" ht="14.25">
      <c r="A81" s="53" t="str">
        <f t="shared" si="5"/>
        <v>Bremer</v>
      </c>
      <c r="B81" s="53" t="s">
        <v>813</v>
      </c>
      <c r="C81" s="45">
        <v>11</v>
      </c>
      <c r="D81" s="46">
        <v>52439</v>
      </c>
      <c r="E81" s="46">
        <v>3146.34</v>
      </c>
      <c r="F81" s="47">
        <v>0</v>
      </c>
    </row>
    <row r="82" spans="1:6" ht="14.25">
      <c r="A82" s="53" t="str">
        <f t="shared" si="5"/>
        <v>Bremer</v>
      </c>
      <c r="B82" s="53" t="s">
        <v>40</v>
      </c>
      <c r="C82" s="45">
        <v>13</v>
      </c>
      <c r="D82" s="46">
        <v>72754</v>
      </c>
      <c r="E82" s="46">
        <v>4365.24</v>
      </c>
      <c r="F82" s="47">
        <v>0</v>
      </c>
    </row>
    <row r="83" spans="1:6" ht="14.25">
      <c r="A83" s="53" t="str">
        <f t="shared" si="5"/>
        <v>Bremer</v>
      </c>
      <c r="B83" s="53" t="s">
        <v>41</v>
      </c>
      <c r="C83" s="45">
        <v>883</v>
      </c>
      <c r="D83" s="46">
        <v>49953953</v>
      </c>
      <c r="E83" s="46">
        <v>2992051.08</v>
      </c>
      <c r="F83" s="47">
        <v>0.0051</v>
      </c>
    </row>
    <row r="84" spans="1:6" ht="14.25">
      <c r="A84" s="53" t="s">
        <v>92</v>
      </c>
      <c r="B84" s="53" t="s">
        <v>93</v>
      </c>
      <c r="C84" s="45">
        <v>315</v>
      </c>
      <c r="D84" s="46">
        <v>24374818</v>
      </c>
      <c r="E84" s="46">
        <v>1458618.54</v>
      </c>
      <c r="F84" s="47">
        <v>0.0025</v>
      </c>
    </row>
    <row r="85" spans="1:6" ht="14.25">
      <c r="A85" s="53" t="str">
        <f aca="true" t="shared" si="6" ref="A85:A95">A84</f>
        <v>Buchanan</v>
      </c>
      <c r="B85" s="53" t="s">
        <v>94</v>
      </c>
      <c r="C85" s="45">
        <v>103</v>
      </c>
      <c r="D85" s="46">
        <v>7021102</v>
      </c>
      <c r="E85" s="46">
        <v>421257.37</v>
      </c>
      <c r="F85" s="47">
        <v>0.0007</v>
      </c>
    </row>
    <row r="86" spans="1:6" ht="14.25">
      <c r="A86" s="53" t="str">
        <f t="shared" si="6"/>
        <v>Buchanan</v>
      </c>
      <c r="B86" s="53" t="s">
        <v>95</v>
      </c>
      <c r="C86" s="45">
        <v>66</v>
      </c>
      <c r="D86" s="46">
        <v>2976656</v>
      </c>
      <c r="E86" s="46">
        <v>178582.31</v>
      </c>
      <c r="F86" s="47">
        <v>0.0003</v>
      </c>
    </row>
    <row r="87" spans="1:6" ht="14.25">
      <c r="A87" s="53" t="str">
        <f t="shared" si="6"/>
        <v>Buchanan</v>
      </c>
      <c r="B87" s="53" t="s">
        <v>96</v>
      </c>
      <c r="C87" s="45">
        <v>64</v>
      </c>
      <c r="D87" s="46">
        <v>1774426</v>
      </c>
      <c r="E87" s="46">
        <v>106465.56</v>
      </c>
      <c r="F87" s="47">
        <v>0.0002</v>
      </c>
    </row>
    <row r="88" spans="1:6" ht="14.25">
      <c r="A88" s="53" t="str">
        <f t="shared" si="6"/>
        <v>Buchanan</v>
      </c>
      <c r="B88" s="53" t="s">
        <v>97</v>
      </c>
      <c r="C88" s="45">
        <v>63</v>
      </c>
      <c r="D88" s="46">
        <v>4150115</v>
      </c>
      <c r="E88" s="46">
        <v>249006.9</v>
      </c>
      <c r="F88" s="47">
        <v>0.0004</v>
      </c>
    </row>
    <row r="89" spans="1:6" ht="14.25">
      <c r="A89" s="53" t="str">
        <f t="shared" si="6"/>
        <v>Buchanan</v>
      </c>
      <c r="B89" s="53" t="s">
        <v>98</v>
      </c>
      <c r="C89" s="45">
        <v>28</v>
      </c>
      <c r="D89" s="46">
        <v>915932</v>
      </c>
      <c r="E89" s="46">
        <v>54955.92</v>
      </c>
      <c r="F89" s="47">
        <v>0.0001</v>
      </c>
    </row>
    <row r="90" spans="1:6" ht="14.25">
      <c r="A90" s="53" t="str">
        <f t="shared" si="6"/>
        <v>Buchanan</v>
      </c>
      <c r="B90" s="53" t="s">
        <v>99</v>
      </c>
      <c r="C90" s="45">
        <v>24</v>
      </c>
      <c r="D90" s="46">
        <v>607379</v>
      </c>
      <c r="E90" s="46">
        <v>36442.74</v>
      </c>
      <c r="F90" s="47">
        <v>0.0001</v>
      </c>
    </row>
    <row r="91" spans="1:6" ht="14.25">
      <c r="A91" s="53" t="str">
        <f t="shared" si="6"/>
        <v>Buchanan</v>
      </c>
      <c r="B91" s="53" t="s">
        <v>101</v>
      </c>
      <c r="C91" s="45">
        <v>23</v>
      </c>
      <c r="D91" s="46">
        <v>128604</v>
      </c>
      <c r="E91" s="46">
        <v>7716.24</v>
      </c>
      <c r="F91" s="47">
        <v>0</v>
      </c>
    </row>
    <row r="92" spans="1:6" ht="14.25">
      <c r="A92" s="53" t="str">
        <f t="shared" si="6"/>
        <v>Buchanan</v>
      </c>
      <c r="B92" s="53" t="s">
        <v>100</v>
      </c>
      <c r="C92" s="45">
        <v>21</v>
      </c>
      <c r="D92" s="46">
        <v>453425</v>
      </c>
      <c r="E92" s="46">
        <v>27205.5</v>
      </c>
      <c r="F92" s="47">
        <v>0</v>
      </c>
    </row>
    <row r="93" spans="1:6" ht="14.25">
      <c r="A93" s="53" t="str">
        <f t="shared" si="6"/>
        <v>Buchanan</v>
      </c>
      <c r="B93" s="53" t="s">
        <v>102</v>
      </c>
      <c r="C93" s="45">
        <v>19</v>
      </c>
      <c r="D93" s="46">
        <v>290925</v>
      </c>
      <c r="E93" s="46">
        <v>17455.5</v>
      </c>
      <c r="F93" s="47">
        <v>0</v>
      </c>
    </row>
    <row r="94" spans="1:6" ht="14.25">
      <c r="A94" s="53" t="str">
        <f t="shared" si="6"/>
        <v>Buchanan</v>
      </c>
      <c r="B94" s="53" t="s">
        <v>40</v>
      </c>
      <c r="C94" s="45">
        <v>27</v>
      </c>
      <c r="D94" s="46">
        <v>2582180</v>
      </c>
      <c r="E94" s="46">
        <v>154930.8</v>
      </c>
      <c r="F94" s="47">
        <v>0.0003</v>
      </c>
    </row>
    <row r="95" spans="1:6" ht="14.25">
      <c r="A95" s="53" t="str">
        <f t="shared" si="6"/>
        <v>Buchanan</v>
      </c>
      <c r="B95" s="53" t="s">
        <v>41</v>
      </c>
      <c r="C95" s="45">
        <v>753</v>
      </c>
      <c r="D95" s="46">
        <v>45275562</v>
      </c>
      <c r="E95" s="46">
        <v>2712637.38</v>
      </c>
      <c r="F95" s="47">
        <v>0.0046</v>
      </c>
    </row>
    <row r="96" spans="1:6" ht="14.25">
      <c r="A96" s="53" t="s">
        <v>103</v>
      </c>
      <c r="B96" s="53" t="s">
        <v>104</v>
      </c>
      <c r="C96" s="45">
        <v>412</v>
      </c>
      <c r="D96" s="46">
        <v>44559064</v>
      </c>
      <c r="E96" s="46">
        <v>2663566.89</v>
      </c>
      <c r="F96" s="47">
        <v>0.0045</v>
      </c>
    </row>
    <row r="97" spans="1:6" ht="14.25">
      <c r="A97" s="53" t="str">
        <f aca="true" t="shared" si="7" ref="A97:A105">A96</f>
        <v>Buena Vista</v>
      </c>
      <c r="B97" s="53" t="s">
        <v>105</v>
      </c>
      <c r="C97" s="45">
        <v>88</v>
      </c>
      <c r="D97" s="46">
        <v>2349834</v>
      </c>
      <c r="E97" s="46">
        <v>140990.04</v>
      </c>
      <c r="F97" s="47">
        <v>0.0002</v>
      </c>
    </row>
    <row r="98" spans="1:6" ht="14.25">
      <c r="A98" s="53" t="str">
        <f t="shared" si="7"/>
        <v>Buena Vista</v>
      </c>
      <c r="B98" s="53" t="s">
        <v>107</v>
      </c>
      <c r="C98" s="45">
        <v>51</v>
      </c>
      <c r="D98" s="46">
        <v>698751</v>
      </c>
      <c r="E98" s="46">
        <v>41925.06</v>
      </c>
      <c r="F98" s="47">
        <v>0.0001</v>
      </c>
    </row>
    <row r="99" spans="1:6" ht="14.25">
      <c r="A99" s="53" t="str">
        <f t="shared" si="7"/>
        <v>Buena Vista</v>
      </c>
      <c r="B99" s="53" t="s">
        <v>106</v>
      </c>
      <c r="C99" s="45">
        <v>45</v>
      </c>
      <c r="D99" s="46">
        <v>2056495</v>
      </c>
      <c r="E99" s="46">
        <v>123319.74</v>
      </c>
      <c r="F99" s="47">
        <v>0.0002</v>
      </c>
    </row>
    <row r="100" spans="1:6" ht="14.25">
      <c r="A100" s="53" t="str">
        <f t="shared" si="7"/>
        <v>Buena Vista</v>
      </c>
      <c r="B100" s="53" t="s">
        <v>108</v>
      </c>
      <c r="C100" s="45">
        <v>38</v>
      </c>
      <c r="D100" s="46">
        <v>652112</v>
      </c>
      <c r="E100" s="46">
        <v>39126.72</v>
      </c>
      <c r="F100" s="47">
        <v>0.0001</v>
      </c>
    </row>
    <row r="101" spans="1:6" ht="14.25">
      <c r="A101" s="53" t="str">
        <f t="shared" si="7"/>
        <v>Buena Vista</v>
      </c>
      <c r="B101" s="53" t="s">
        <v>110</v>
      </c>
      <c r="C101" s="45">
        <v>24</v>
      </c>
      <c r="D101" s="46">
        <v>266325</v>
      </c>
      <c r="E101" s="46">
        <v>15979.5</v>
      </c>
      <c r="F101" s="47">
        <v>0</v>
      </c>
    </row>
    <row r="102" spans="1:6" ht="14.25">
      <c r="A102" s="53" t="str">
        <f t="shared" si="7"/>
        <v>Buena Vista</v>
      </c>
      <c r="B102" s="53" t="s">
        <v>109</v>
      </c>
      <c r="C102" s="45">
        <v>21</v>
      </c>
      <c r="D102" s="46">
        <v>266338</v>
      </c>
      <c r="E102" s="46">
        <v>15980.28</v>
      </c>
      <c r="F102" s="47">
        <v>0</v>
      </c>
    </row>
    <row r="103" spans="1:6" ht="14.25">
      <c r="A103" s="53" t="str">
        <f t="shared" si="7"/>
        <v>Buena Vista</v>
      </c>
      <c r="B103" s="53" t="s">
        <v>814</v>
      </c>
      <c r="C103" s="45">
        <v>12</v>
      </c>
      <c r="D103" s="46">
        <v>183041</v>
      </c>
      <c r="E103" s="46">
        <v>10982.46</v>
      </c>
      <c r="F103" s="47">
        <v>0</v>
      </c>
    </row>
    <row r="104" spans="1:6" ht="14.25">
      <c r="A104" s="53" t="str">
        <f t="shared" si="7"/>
        <v>Buena Vista</v>
      </c>
      <c r="B104" s="53" t="s">
        <v>40</v>
      </c>
      <c r="C104" s="45">
        <v>16</v>
      </c>
      <c r="D104" s="46">
        <v>151248</v>
      </c>
      <c r="E104" s="46">
        <v>8979.98</v>
      </c>
      <c r="F104" s="47">
        <v>0</v>
      </c>
    </row>
    <row r="105" spans="1:6" ht="14.25">
      <c r="A105" s="53" t="str">
        <f t="shared" si="7"/>
        <v>Buena Vista</v>
      </c>
      <c r="B105" s="53" t="s">
        <v>41</v>
      </c>
      <c r="C105" s="45">
        <v>707</v>
      </c>
      <c r="D105" s="46">
        <v>51183208</v>
      </c>
      <c r="E105" s="46">
        <v>3060850.67</v>
      </c>
      <c r="F105" s="47">
        <v>0.0052</v>
      </c>
    </row>
    <row r="106" spans="1:6" ht="14.25">
      <c r="A106" s="53" t="s">
        <v>111</v>
      </c>
      <c r="B106" s="53" t="s">
        <v>112</v>
      </c>
      <c r="C106" s="45">
        <v>111</v>
      </c>
      <c r="D106" s="46">
        <v>3448418</v>
      </c>
      <c r="E106" s="46">
        <v>206905.08</v>
      </c>
      <c r="F106" s="47">
        <v>0.0004</v>
      </c>
    </row>
    <row r="107" spans="1:6" ht="14.25">
      <c r="A107" s="53" t="str">
        <f aca="true" t="shared" si="8" ref="A107:A116">A106</f>
        <v>Butler</v>
      </c>
      <c r="B107" s="53" t="s">
        <v>113</v>
      </c>
      <c r="C107" s="45">
        <v>88</v>
      </c>
      <c r="D107" s="46">
        <v>1484896</v>
      </c>
      <c r="E107" s="46">
        <v>89093.76</v>
      </c>
      <c r="F107" s="47">
        <v>0.0002</v>
      </c>
    </row>
    <row r="108" spans="1:6" ht="14.25">
      <c r="A108" s="53" t="str">
        <f t="shared" si="8"/>
        <v>Butler</v>
      </c>
      <c r="B108" s="53" t="s">
        <v>114</v>
      </c>
      <c r="C108" s="45">
        <v>78</v>
      </c>
      <c r="D108" s="46">
        <v>2175809</v>
      </c>
      <c r="E108" s="46">
        <v>130548.54</v>
      </c>
      <c r="F108" s="47">
        <v>0.0002</v>
      </c>
    </row>
    <row r="109" spans="1:6" ht="14.25">
      <c r="A109" s="53" t="str">
        <f t="shared" si="8"/>
        <v>Butler</v>
      </c>
      <c r="B109" s="53" t="s">
        <v>115</v>
      </c>
      <c r="C109" s="45">
        <v>66</v>
      </c>
      <c r="D109" s="46">
        <v>1913302</v>
      </c>
      <c r="E109" s="46">
        <v>114636.52</v>
      </c>
      <c r="F109" s="47">
        <v>0.0002</v>
      </c>
    </row>
    <row r="110" spans="1:6" ht="14.25">
      <c r="A110" s="53" t="str">
        <f t="shared" si="8"/>
        <v>Butler</v>
      </c>
      <c r="B110" s="53" t="s">
        <v>116</v>
      </c>
      <c r="C110" s="45">
        <v>64</v>
      </c>
      <c r="D110" s="46">
        <v>2460996</v>
      </c>
      <c r="E110" s="46">
        <v>147659.76</v>
      </c>
      <c r="F110" s="47">
        <v>0.0003</v>
      </c>
    </row>
    <row r="111" spans="1:6" ht="14.25">
      <c r="A111" s="53" t="str">
        <f t="shared" si="8"/>
        <v>Butler</v>
      </c>
      <c r="B111" s="53" t="s">
        <v>117</v>
      </c>
      <c r="C111" s="45">
        <v>49</v>
      </c>
      <c r="D111" s="46">
        <v>1082151</v>
      </c>
      <c r="E111" s="46">
        <v>64929.06</v>
      </c>
      <c r="F111" s="47">
        <v>0.0001</v>
      </c>
    </row>
    <row r="112" spans="1:6" ht="14.25">
      <c r="A112" s="53" t="str">
        <f t="shared" si="8"/>
        <v>Butler</v>
      </c>
      <c r="B112" s="53" t="s">
        <v>118</v>
      </c>
      <c r="C112" s="45">
        <v>44</v>
      </c>
      <c r="D112" s="46">
        <v>1664097</v>
      </c>
      <c r="E112" s="46">
        <v>99845.82</v>
      </c>
      <c r="F112" s="47">
        <v>0.0002</v>
      </c>
    </row>
    <row r="113" spans="1:6" ht="14.25">
      <c r="A113" s="53" t="str">
        <f t="shared" si="8"/>
        <v>Butler</v>
      </c>
      <c r="B113" s="53" t="s">
        <v>119</v>
      </c>
      <c r="C113" s="45">
        <v>35</v>
      </c>
      <c r="D113" s="46">
        <v>577107</v>
      </c>
      <c r="E113" s="46">
        <v>34626.42</v>
      </c>
      <c r="F113" s="47">
        <v>0.0001</v>
      </c>
    </row>
    <row r="114" spans="1:6" ht="14.25">
      <c r="A114" s="53" t="str">
        <f t="shared" si="8"/>
        <v>Butler</v>
      </c>
      <c r="B114" s="53" t="s">
        <v>815</v>
      </c>
      <c r="C114" s="45">
        <v>10</v>
      </c>
      <c r="D114" s="46">
        <v>59571</v>
      </c>
      <c r="E114" s="46">
        <v>3574.26</v>
      </c>
      <c r="F114" s="47">
        <v>0</v>
      </c>
    </row>
    <row r="115" spans="1:6" ht="14.25">
      <c r="A115" s="53" t="str">
        <f t="shared" si="8"/>
        <v>Butler</v>
      </c>
      <c r="B115" s="53" t="s">
        <v>40</v>
      </c>
      <c r="C115" s="45">
        <v>28</v>
      </c>
      <c r="D115" s="46">
        <v>1625755</v>
      </c>
      <c r="E115" s="46">
        <v>97545.3</v>
      </c>
      <c r="F115" s="47">
        <v>0.0002</v>
      </c>
    </row>
    <row r="116" spans="1:6" ht="14.25">
      <c r="A116" s="53" t="str">
        <f t="shared" si="8"/>
        <v>Butler</v>
      </c>
      <c r="B116" s="53" t="s">
        <v>41</v>
      </c>
      <c r="C116" s="45">
        <v>573</v>
      </c>
      <c r="D116" s="46">
        <v>16492102</v>
      </c>
      <c r="E116" s="46">
        <v>989364.52</v>
      </c>
      <c r="F116" s="47">
        <v>0.0017</v>
      </c>
    </row>
    <row r="117" spans="1:6" ht="14.25">
      <c r="A117" s="53" t="s">
        <v>120</v>
      </c>
      <c r="B117" s="53" t="s">
        <v>121</v>
      </c>
      <c r="C117" s="45">
        <v>111</v>
      </c>
      <c r="D117" s="46">
        <v>4436273</v>
      </c>
      <c r="E117" s="46">
        <v>266151.38</v>
      </c>
      <c r="F117" s="47">
        <v>0.0005</v>
      </c>
    </row>
    <row r="118" spans="1:6" ht="14.25">
      <c r="A118" s="53" t="str">
        <f aca="true" t="shared" si="9" ref="A118:A125">A117</f>
        <v>Calhoun</v>
      </c>
      <c r="B118" s="53" t="s">
        <v>122</v>
      </c>
      <c r="C118" s="45">
        <v>101</v>
      </c>
      <c r="D118" s="46">
        <v>3792160</v>
      </c>
      <c r="E118" s="46">
        <v>227529.6</v>
      </c>
      <c r="F118" s="47">
        <v>0.0004</v>
      </c>
    </row>
    <row r="119" spans="1:6" ht="14.25">
      <c r="A119" s="53" t="str">
        <f t="shared" si="9"/>
        <v>Calhoun</v>
      </c>
      <c r="B119" s="53" t="s">
        <v>123</v>
      </c>
      <c r="C119" s="45">
        <v>96</v>
      </c>
      <c r="D119" s="46">
        <v>2592246</v>
      </c>
      <c r="E119" s="46">
        <v>155446.96</v>
      </c>
      <c r="F119" s="47">
        <v>0.0003</v>
      </c>
    </row>
    <row r="120" spans="1:6" ht="14.25">
      <c r="A120" s="53" t="str">
        <f t="shared" si="9"/>
        <v>Calhoun</v>
      </c>
      <c r="B120" s="53" t="s">
        <v>124</v>
      </c>
      <c r="C120" s="45">
        <v>29</v>
      </c>
      <c r="D120" s="46">
        <v>855625</v>
      </c>
      <c r="E120" s="46">
        <v>51337.5</v>
      </c>
      <c r="F120" s="47">
        <v>0.0001</v>
      </c>
    </row>
    <row r="121" spans="1:6" ht="14.25">
      <c r="A121" s="53" t="str">
        <f t="shared" si="9"/>
        <v>Calhoun</v>
      </c>
      <c r="B121" s="53" t="s">
        <v>125</v>
      </c>
      <c r="C121" s="45">
        <v>25</v>
      </c>
      <c r="D121" s="46">
        <v>567450</v>
      </c>
      <c r="E121" s="46">
        <v>34047</v>
      </c>
      <c r="F121" s="47">
        <v>0.0001</v>
      </c>
    </row>
    <row r="122" spans="1:6" ht="14.25">
      <c r="A122" s="53" t="str">
        <f t="shared" si="9"/>
        <v>Calhoun</v>
      </c>
      <c r="B122" s="53" t="s">
        <v>126</v>
      </c>
      <c r="C122" s="45">
        <v>20</v>
      </c>
      <c r="D122" s="46">
        <v>300545</v>
      </c>
      <c r="E122" s="46">
        <v>18032.7</v>
      </c>
      <c r="F122" s="47">
        <v>0</v>
      </c>
    </row>
    <row r="123" spans="1:6" ht="14.25">
      <c r="A123" s="53" t="str">
        <f t="shared" si="9"/>
        <v>Calhoun</v>
      </c>
      <c r="B123" s="53" t="s">
        <v>816</v>
      </c>
      <c r="C123" s="45">
        <v>11</v>
      </c>
      <c r="D123" s="46">
        <v>91278</v>
      </c>
      <c r="E123" s="46">
        <v>5476.68</v>
      </c>
      <c r="F123" s="47">
        <v>0</v>
      </c>
    </row>
    <row r="124" spans="1:6" ht="14.25">
      <c r="A124" s="53" t="str">
        <f t="shared" si="9"/>
        <v>Calhoun</v>
      </c>
      <c r="B124" s="53" t="s">
        <v>40</v>
      </c>
      <c r="C124" s="45">
        <v>39</v>
      </c>
      <c r="D124" s="46">
        <v>7397935</v>
      </c>
      <c r="E124" s="46">
        <v>443876.1</v>
      </c>
      <c r="F124" s="47">
        <v>0.0008</v>
      </c>
    </row>
    <row r="125" spans="1:6" ht="14.25">
      <c r="A125" s="53" t="str">
        <f t="shared" si="9"/>
        <v>Calhoun</v>
      </c>
      <c r="B125" s="53" t="s">
        <v>41</v>
      </c>
      <c r="C125" s="45">
        <v>432</v>
      </c>
      <c r="D125" s="46">
        <v>20033512</v>
      </c>
      <c r="E125" s="46">
        <v>1201897.92</v>
      </c>
      <c r="F125" s="47">
        <v>0.002</v>
      </c>
    </row>
    <row r="126" spans="1:6" ht="14.25">
      <c r="A126" s="53" t="s">
        <v>127</v>
      </c>
      <c r="B126" s="53" t="s">
        <v>127</v>
      </c>
      <c r="C126" s="45">
        <v>578</v>
      </c>
      <c r="D126" s="46">
        <v>62863979</v>
      </c>
      <c r="E126" s="46">
        <v>3763707.73</v>
      </c>
      <c r="F126" s="47">
        <v>0.0064</v>
      </c>
    </row>
    <row r="127" spans="1:6" ht="14.25">
      <c r="A127" s="53" t="str">
        <f aca="true" t="shared" si="10" ref="A127:A137">A126</f>
        <v>Carroll</v>
      </c>
      <c r="B127" s="53" t="s">
        <v>128</v>
      </c>
      <c r="C127" s="45">
        <v>86</v>
      </c>
      <c r="D127" s="46">
        <v>3552711</v>
      </c>
      <c r="E127" s="46">
        <v>213162.66</v>
      </c>
      <c r="F127" s="47">
        <v>0.0004</v>
      </c>
    </row>
    <row r="128" spans="1:6" ht="14.25">
      <c r="A128" s="53" t="str">
        <f t="shared" si="10"/>
        <v>Carroll</v>
      </c>
      <c r="B128" s="53" t="s">
        <v>129</v>
      </c>
      <c r="C128" s="45">
        <v>84</v>
      </c>
      <c r="D128" s="46">
        <v>2852125</v>
      </c>
      <c r="E128" s="46">
        <v>171090.66</v>
      </c>
      <c r="F128" s="47">
        <v>0.0003</v>
      </c>
    </row>
    <row r="129" spans="1:6" ht="14.25">
      <c r="A129" s="53" t="str">
        <f t="shared" si="10"/>
        <v>Carroll</v>
      </c>
      <c r="B129" s="53" t="s">
        <v>130</v>
      </c>
      <c r="C129" s="45">
        <v>67</v>
      </c>
      <c r="D129" s="46">
        <v>2508453</v>
      </c>
      <c r="E129" s="46">
        <v>150507.18</v>
      </c>
      <c r="F129" s="47">
        <v>0.0003</v>
      </c>
    </row>
    <row r="130" spans="1:6" ht="14.25">
      <c r="A130" s="53" t="str">
        <f t="shared" si="10"/>
        <v>Carroll</v>
      </c>
      <c r="B130" s="53" t="s">
        <v>131</v>
      </c>
      <c r="C130" s="45">
        <v>45</v>
      </c>
      <c r="D130" s="46">
        <v>2325763</v>
      </c>
      <c r="E130" s="46">
        <v>139526.78</v>
      </c>
      <c r="F130" s="47">
        <v>0.0002</v>
      </c>
    </row>
    <row r="131" spans="1:6" ht="14.25">
      <c r="A131" s="53" t="str">
        <f t="shared" si="10"/>
        <v>Carroll</v>
      </c>
      <c r="B131" s="53" t="s">
        <v>132</v>
      </c>
      <c r="C131" s="45">
        <v>37</v>
      </c>
      <c r="D131" s="46">
        <v>1107456</v>
      </c>
      <c r="E131" s="46">
        <v>66447.36</v>
      </c>
      <c r="F131" s="47">
        <v>0.0001</v>
      </c>
    </row>
    <row r="132" spans="1:6" ht="14.25">
      <c r="A132" s="53" t="str">
        <f t="shared" si="10"/>
        <v>Carroll</v>
      </c>
      <c r="B132" s="53" t="s">
        <v>133</v>
      </c>
      <c r="C132" s="45">
        <v>28</v>
      </c>
      <c r="D132" s="46">
        <v>1500202</v>
      </c>
      <c r="E132" s="46">
        <v>90012.12</v>
      </c>
      <c r="F132" s="47">
        <v>0.0002</v>
      </c>
    </row>
    <row r="133" spans="1:6" ht="14.25">
      <c r="A133" s="53" t="str">
        <f t="shared" si="10"/>
        <v>Carroll</v>
      </c>
      <c r="B133" s="53" t="s">
        <v>134</v>
      </c>
      <c r="C133" s="45">
        <v>22</v>
      </c>
      <c r="D133" s="46">
        <v>256551</v>
      </c>
      <c r="E133" s="46">
        <v>15393.06</v>
      </c>
      <c r="F133" s="47">
        <v>0</v>
      </c>
    </row>
    <row r="134" spans="1:6" ht="14.25">
      <c r="A134" s="53" t="str">
        <f t="shared" si="10"/>
        <v>Carroll</v>
      </c>
      <c r="B134" s="53" t="s">
        <v>135</v>
      </c>
      <c r="C134" s="45">
        <v>21</v>
      </c>
      <c r="D134" s="46">
        <v>1249756</v>
      </c>
      <c r="E134" s="46">
        <v>74985.36</v>
      </c>
      <c r="F134" s="47">
        <v>0.0001</v>
      </c>
    </row>
    <row r="135" spans="1:6" ht="14.25">
      <c r="A135" s="53" t="str">
        <f t="shared" si="10"/>
        <v>Carroll</v>
      </c>
      <c r="B135" s="53" t="s">
        <v>798</v>
      </c>
      <c r="C135" s="45">
        <v>13</v>
      </c>
      <c r="D135" s="46">
        <v>643544</v>
      </c>
      <c r="E135" s="46">
        <v>38612.64</v>
      </c>
      <c r="F135" s="47">
        <v>0.0001</v>
      </c>
    </row>
    <row r="136" spans="1:6" ht="14.25">
      <c r="A136" s="53" t="str">
        <f t="shared" si="10"/>
        <v>Carroll</v>
      </c>
      <c r="B136" s="53" t="s">
        <v>40</v>
      </c>
      <c r="C136" s="45">
        <v>20</v>
      </c>
      <c r="D136" s="46">
        <v>454617</v>
      </c>
      <c r="E136" s="46">
        <v>27277.02</v>
      </c>
      <c r="F136" s="47">
        <v>0</v>
      </c>
    </row>
    <row r="137" spans="1:6" ht="14.25">
      <c r="A137" s="53" t="str">
        <f t="shared" si="10"/>
        <v>Carroll</v>
      </c>
      <c r="B137" s="53" t="s">
        <v>41</v>
      </c>
      <c r="C137" s="45">
        <v>1001</v>
      </c>
      <c r="D137" s="46">
        <v>79315157</v>
      </c>
      <c r="E137" s="46">
        <v>4750722.57</v>
      </c>
      <c r="F137" s="47">
        <v>0.0081</v>
      </c>
    </row>
    <row r="138" spans="1:6" ht="14.25">
      <c r="A138" s="53" t="s">
        <v>136</v>
      </c>
      <c r="B138" s="53" t="s">
        <v>137</v>
      </c>
      <c r="C138" s="45">
        <v>403</v>
      </c>
      <c r="D138" s="46">
        <v>32296157</v>
      </c>
      <c r="E138" s="46">
        <v>1934051.34</v>
      </c>
      <c r="F138" s="47">
        <v>0.0033</v>
      </c>
    </row>
    <row r="139" spans="1:6" ht="14.25">
      <c r="A139" s="53" t="str">
        <f aca="true" t="shared" si="11" ref="A139:A147">A138</f>
        <v>Cass</v>
      </c>
      <c r="B139" s="53" t="s">
        <v>138</v>
      </c>
      <c r="C139" s="45">
        <v>73</v>
      </c>
      <c r="D139" s="46">
        <v>1932179</v>
      </c>
      <c r="E139" s="46">
        <v>115930.74</v>
      </c>
      <c r="F139" s="47">
        <v>0.0002</v>
      </c>
    </row>
    <row r="140" spans="1:6" ht="14.25">
      <c r="A140" s="53" t="str">
        <f t="shared" si="11"/>
        <v>Cass</v>
      </c>
      <c r="B140" s="53" t="s">
        <v>139</v>
      </c>
      <c r="C140" s="45">
        <v>58</v>
      </c>
      <c r="D140" s="46">
        <v>1993224</v>
      </c>
      <c r="E140" s="46">
        <v>119542.13</v>
      </c>
      <c r="F140" s="47">
        <v>0.0002</v>
      </c>
    </row>
    <row r="141" spans="1:6" ht="14.25">
      <c r="A141" s="53" t="str">
        <f t="shared" si="11"/>
        <v>Cass</v>
      </c>
      <c r="B141" s="53" t="s">
        <v>140</v>
      </c>
      <c r="C141" s="45">
        <v>33</v>
      </c>
      <c r="D141" s="46">
        <v>1398693</v>
      </c>
      <c r="E141" s="46">
        <v>83921.58</v>
      </c>
      <c r="F141" s="47">
        <v>0.0001</v>
      </c>
    </row>
    <row r="142" spans="1:6" ht="14.25">
      <c r="A142" s="53" t="str">
        <f t="shared" si="11"/>
        <v>Cass</v>
      </c>
      <c r="B142" s="53" t="s">
        <v>141</v>
      </c>
      <c r="C142" s="45">
        <v>18</v>
      </c>
      <c r="D142" s="46">
        <v>107973</v>
      </c>
      <c r="E142" s="46">
        <v>6478.38</v>
      </c>
      <c r="F142" s="47">
        <v>0</v>
      </c>
    </row>
    <row r="143" spans="1:6" ht="14.25">
      <c r="A143" s="53" t="str">
        <f t="shared" si="11"/>
        <v>Cass</v>
      </c>
      <c r="B143" s="53" t="s">
        <v>142</v>
      </c>
      <c r="C143" s="45">
        <v>18</v>
      </c>
      <c r="D143" s="46">
        <v>193436</v>
      </c>
      <c r="E143" s="46">
        <v>11606.16</v>
      </c>
      <c r="F143" s="47">
        <v>0</v>
      </c>
    </row>
    <row r="144" spans="1:6" ht="14.25">
      <c r="A144" s="53" t="str">
        <f t="shared" si="11"/>
        <v>Cass</v>
      </c>
      <c r="B144" s="53" t="s">
        <v>143</v>
      </c>
      <c r="C144" s="45">
        <v>14</v>
      </c>
      <c r="D144" s="46">
        <v>311670</v>
      </c>
      <c r="E144" s="46">
        <v>18667.2</v>
      </c>
      <c r="F144" s="47">
        <v>0</v>
      </c>
    </row>
    <row r="145" spans="1:6" ht="14.25">
      <c r="A145" s="53" t="str">
        <f t="shared" si="11"/>
        <v>Cass</v>
      </c>
      <c r="B145" s="53" t="s">
        <v>817</v>
      </c>
      <c r="C145" s="45">
        <v>11</v>
      </c>
      <c r="D145" s="46">
        <v>255703</v>
      </c>
      <c r="E145" s="46">
        <v>15342.18</v>
      </c>
      <c r="F145" s="47">
        <v>0</v>
      </c>
    </row>
    <row r="146" spans="1:6" ht="14.25">
      <c r="A146" s="53" t="str">
        <f t="shared" si="11"/>
        <v>Cass</v>
      </c>
      <c r="B146" s="53" t="s">
        <v>40</v>
      </c>
      <c r="C146" s="45">
        <v>15</v>
      </c>
      <c r="D146" s="46">
        <v>356304</v>
      </c>
      <c r="E146" s="46">
        <v>21378.24</v>
      </c>
      <c r="F146" s="47">
        <v>0</v>
      </c>
    </row>
    <row r="147" spans="1:6" ht="14.25">
      <c r="A147" s="53" t="str">
        <f t="shared" si="11"/>
        <v>Cass</v>
      </c>
      <c r="B147" s="53" t="s">
        <v>41</v>
      </c>
      <c r="C147" s="45">
        <v>643</v>
      </c>
      <c r="D147" s="46">
        <v>38845339</v>
      </c>
      <c r="E147" s="46">
        <v>2326917.95</v>
      </c>
      <c r="F147" s="47">
        <v>0.0039</v>
      </c>
    </row>
    <row r="148" spans="1:6" ht="14.25">
      <c r="A148" s="53" t="s">
        <v>144</v>
      </c>
      <c r="B148" s="53" t="s">
        <v>145</v>
      </c>
      <c r="C148" s="45">
        <v>231</v>
      </c>
      <c r="D148" s="46">
        <v>12236034</v>
      </c>
      <c r="E148" s="46">
        <v>733801.84</v>
      </c>
      <c r="F148" s="47">
        <v>0.0012</v>
      </c>
    </row>
    <row r="149" spans="1:6" ht="14.25">
      <c r="A149" s="53" t="str">
        <f aca="true" t="shared" si="12" ref="A149:A158">A148</f>
        <v>Cedar</v>
      </c>
      <c r="B149" s="53" t="s">
        <v>146</v>
      </c>
      <c r="C149" s="45">
        <v>124</v>
      </c>
      <c r="D149" s="46">
        <v>4016709</v>
      </c>
      <c r="E149" s="46">
        <v>239858.22</v>
      </c>
      <c r="F149" s="47">
        <v>0.0004</v>
      </c>
    </row>
    <row r="150" spans="1:6" ht="14.25">
      <c r="A150" s="53" t="str">
        <f t="shared" si="12"/>
        <v>Cedar</v>
      </c>
      <c r="B150" s="53" t="s">
        <v>147</v>
      </c>
      <c r="C150" s="45">
        <v>79</v>
      </c>
      <c r="D150" s="46">
        <v>3966531</v>
      </c>
      <c r="E150" s="46">
        <v>237991.86</v>
      </c>
      <c r="F150" s="47">
        <v>0.0004</v>
      </c>
    </row>
    <row r="151" spans="1:6" ht="14.25">
      <c r="A151" s="53" t="str">
        <f t="shared" si="12"/>
        <v>Cedar</v>
      </c>
      <c r="B151" s="53" t="s">
        <v>148</v>
      </c>
      <c r="C151" s="45">
        <v>64</v>
      </c>
      <c r="D151" s="46">
        <v>1256817</v>
      </c>
      <c r="E151" s="46">
        <v>75409.02</v>
      </c>
      <c r="F151" s="47">
        <v>0.0001</v>
      </c>
    </row>
    <row r="152" spans="1:6" ht="14.25">
      <c r="A152" s="53" t="str">
        <f t="shared" si="12"/>
        <v>Cedar</v>
      </c>
      <c r="B152" s="53" t="s">
        <v>150</v>
      </c>
      <c r="C152" s="45">
        <v>53</v>
      </c>
      <c r="D152" s="46">
        <v>981527</v>
      </c>
      <c r="E152" s="46">
        <v>58891.62</v>
      </c>
      <c r="F152" s="47">
        <v>0.0001</v>
      </c>
    </row>
    <row r="153" spans="1:6" ht="14.25">
      <c r="A153" s="53" t="str">
        <f t="shared" si="12"/>
        <v>Cedar</v>
      </c>
      <c r="B153" s="53" t="s">
        <v>149</v>
      </c>
      <c r="C153" s="45">
        <v>48</v>
      </c>
      <c r="D153" s="46">
        <v>1876162</v>
      </c>
      <c r="E153" s="46">
        <v>112518.45</v>
      </c>
      <c r="F153" s="47">
        <v>0.0002</v>
      </c>
    </row>
    <row r="154" spans="1:6" ht="14.25">
      <c r="A154" s="53" t="str">
        <f t="shared" si="12"/>
        <v>Cedar</v>
      </c>
      <c r="B154" s="53" t="s">
        <v>151</v>
      </c>
      <c r="C154" s="45">
        <v>31</v>
      </c>
      <c r="D154" s="46">
        <v>693886</v>
      </c>
      <c r="E154" s="46">
        <v>41633.16</v>
      </c>
      <c r="F154" s="47">
        <v>0.0001</v>
      </c>
    </row>
    <row r="155" spans="1:6" ht="14.25">
      <c r="A155" s="53" t="str">
        <f t="shared" si="12"/>
        <v>Cedar</v>
      </c>
      <c r="B155" s="53" t="s">
        <v>152</v>
      </c>
      <c r="C155" s="45">
        <v>15</v>
      </c>
      <c r="D155" s="46">
        <v>293524</v>
      </c>
      <c r="E155" s="46">
        <v>17611.44</v>
      </c>
      <c r="F155" s="47">
        <v>0</v>
      </c>
    </row>
    <row r="156" spans="1:6" ht="14.25">
      <c r="A156" s="53" t="str">
        <f t="shared" si="12"/>
        <v>Cedar</v>
      </c>
      <c r="B156" s="53" t="s">
        <v>560</v>
      </c>
      <c r="C156" s="45">
        <v>12</v>
      </c>
      <c r="D156" s="46">
        <v>86968</v>
      </c>
      <c r="E156" s="46">
        <v>5218.08</v>
      </c>
      <c r="F156" s="47">
        <v>0</v>
      </c>
    </row>
    <row r="157" spans="1:6" ht="14.25">
      <c r="A157" s="53" t="str">
        <f t="shared" si="12"/>
        <v>Cedar</v>
      </c>
      <c r="B157" s="53" t="s">
        <v>40</v>
      </c>
      <c r="C157" s="45">
        <v>26</v>
      </c>
      <c r="D157" s="46">
        <v>923680</v>
      </c>
      <c r="E157" s="46">
        <v>55420.8</v>
      </c>
      <c r="F157" s="47">
        <v>0.0001</v>
      </c>
    </row>
    <row r="158" spans="1:6" ht="14.25">
      <c r="A158" s="53" t="str">
        <f t="shared" si="12"/>
        <v>Cedar</v>
      </c>
      <c r="B158" s="53" t="s">
        <v>41</v>
      </c>
      <c r="C158" s="45">
        <v>683</v>
      </c>
      <c r="D158" s="46">
        <v>26331838</v>
      </c>
      <c r="E158" s="46">
        <v>1578354.49</v>
      </c>
      <c r="F158" s="47">
        <v>0.0027</v>
      </c>
    </row>
    <row r="159" spans="1:6" ht="14.25">
      <c r="A159" s="53" t="s">
        <v>153</v>
      </c>
      <c r="B159" s="53" t="s">
        <v>154</v>
      </c>
      <c r="C159" s="45">
        <v>1083</v>
      </c>
      <c r="D159" s="46">
        <v>160326948</v>
      </c>
      <c r="E159" s="46">
        <v>9599089.8</v>
      </c>
      <c r="F159" s="47">
        <v>0.0163</v>
      </c>
    </row>
    <row r="160" spans="1:6" ht="14.25">
      <c r="A160" s="53" t="str">
        <f aca="true" t="shared" si="13" ref="A160:A168">A159</f>
        <v>Cerro Gordo</v>
      </c>
      <c r="B160" s="53" t="s">
        <v>155</v>
      </c>
      <c r="C160" s="45">
        <v>469</v>
      </c>
      <c r="D160" s="46">
        <v>27386188</v>
      </c>
      <c r="E160" s="46">
        <v>1632074.4</v>
      </c>
      <c r="F160" s="47">
        <v>0.0028</v>
      </c>
    </row>
    <row r="161" spans="1:6" ht="14.25">
      <c r="A161" s="53" t="str">
        <f t="shared" si="13"/>
        <v>Cerro Gordo</v>
      </c>
      <c r="B161" s="53" t="s">
        <v>156</v>
      </c>
      <c r="C161" s="45">
        <v>51</v>
      </c>
      <c r="D161" s="46">
        <v>888056</v>
      </c>
      <c r="E161" s="46">
        <v>53283.36</v>
      </c>
      <c r="F161" s="47">
        <v>0.0001</v>
      </c>
    </row>
    <row r="162" spans="1:6" ht="14.25">
      <c r="A162" s="53" t="str">
        <f t="shared" si="13"/>
        <v>Cerro Gordo</v>
      </c>
      <c r="B162" s="53" t="s">
        <v>157</v>
      </c>
      <c r="C162" s="45">
        <v>43</v>
      </c>
      <c r="D162" s="46">
        <v>2826926</v>
      </c>
      <c r="E162" s="46">
        <v>169594.06</v>
      </c>
      <c r="F162" s="47">
        <v>0.0003</v>
      </c>
    </row>
    <row r="163" spans="1:6" ht="14.25">
      <c r="A163" s="53" t="str">
        <f t="shared" si="13"/>
        <v>Cerro Gordo</v>
      </c>
      <c r="B163" s="53" t="s">
        <v>158</v>
      </c>
      <c r="C163" s="45">
        <v>23</v>
      </c>
      <c r="D163" s="46">
        <v>275583</v>
      </c>
      <c r="E163" s="46">
        <v>16534.98</v>
      </c>
      <c r="F163" s="47">
        <v>0</v>
      </c>
    </row>
    <row r="164" spans="1:6" ht="14.25">
      <c r="A164" s="53" t="str">
        <f t="shared" si="13"/>
        <v>Cerro Gordo</v>
      </c>
      <c r="B164" s="53" t="s">
        <v>159</v>
      </c>
      <c r="C164" s="45">
        <v>18</v>
      </c>
      <c r="D164" s="46">
        <v>147107</v>
      </c>
      <c r="E164" s="46">
        <v>8826.42</v>
      </c>
      <c r="F164" s="47">
        <v>0</v>
      </c>
    </row>
    <row r="165" spans="1:6" ht="14.25">
      <c r="A165" s="53" t="str">
        <f t="shared" si="13"/>
        <v>Cerro Gordo</v>
      </c>
      <c r="B165" s="53" t="s">
        <v>160</v>
      </c>
      <c r="C165" s="45">
        <v>13</v>
      </c>
      <c r="D165" s="46">
        <v>1035759</v>
      </c>
      <c r="E165" s="46">
        <v>62145.54</v>
      </c>
      <c r="F165" s="47">
        <v>0.0001</v>
      </c>
    </row>
    <row r="166" spans="1:6" ht="14.25">
      <c r="A166" s="53" t="str">
        <f t="shared" si="13"/>
        <v>Cerro Gordo</v>
      </c>
      <c r="B166" s="53" t="s">
        <v>818</v>
      </c>
      <c r="C166" s="45">
        <v>11</v>
      </c>
      <c r="D166" s="46">
        <v>47050</v>
      </c>
      <c r="E166" s="46">
        <v>2823</v>
      </c>
      <c r="F166" s="47">
        <v>0</v>
      </c>
    </row>
    <row r="167" spans="1:6" ht="14.25">
      <c r="A167" s="53" t="str">
        <f t="shared" si="13"/>
        <v>Cerro Gordo</v>
      </c>
      <c r="B167" s="53" t="s">
        <v>40</v>
      </c>
      <c r="C167" s="45">
        <v>35</v>
      </c>
      <c r="D167" s="46">
        <v>1106747</v>
      </c>
      <c r="E167" s="46">
        <v>66397.12</v>
      </c>
      <c r="F167" s="47">
        <v>0.0001</v>
      </c>
    </row>
    <row r="168" spans="1:6" ht="14.25">
      <c r="A168" s="53" t="str">
        <f t="shared" si="13"/>
        <v>Cerro Gordo</v>
      </c>
      <c r="B168" s="53" t="s">
        <v>41</v>
      </c>
      <c r="C168" s="45">
        <v>1746</v>
      </c>
      <c r="D168" s="46">
        <v>194040364</v>
      </c>
      <c r="E168" s="46">
        <v>11610768.68</v>
      </c>
      <c r="F168" s="47">
        <v>0.0197</v>
      </c>
    </row>
    <row r="169" spans="1:6" ht="14.25">
      <c r="A169" s="53" t="s">
        <v>161</v>
      </c>
      <c r="B169" s="53" t="s">
        <v>161</v>
      </c>
      <c r="C169" s="45">
        <v>308</v>
      </c>
      <c r="D169" s="46">
        <v>18241082</v>
      </c>
      <c r="E169" s="46">
        <v>1091637.16</v>
      </c>
      <c r="F169" s="47">
        <v>0.0019</v>
      </c>
    </row>
    <row r="170" spans="1:6" ht="14.25">
      <c r="A170" s="53" t="str">
        <f aca="true" t="shared" si="14" ref="A170:A177">A169</f>
        <v>Cherokee</v>
      </c>
      <c r="B170" s="53" t="s">
        <v>162</v>
      </c>
      <c r="C170" s="45">
        <v>75</v>
      </c>
      <c r="D170" s="46">
        <v>5278361</v>
      </c>
      <c r="E170" s="46">
        <v>316309.45</v>
      </c>
      <c r="F170" s="47">
        <v>0.0005</v>
      </c>
    </row>
    <row r="171" spans="1:6" ht="14.25">
      <c r="A171" s="53" t="str">
        <f t="shared" si="14"/>
        <v>Cherokee</v>
      </c>
      <c r="B171" s="53" t="s">
        <v>163</v>
      </c>
      <c r="C171" s="45">
        <v>49</v>
      </c>
      <c r="D171" s="46">
        <v>1453076</v>
      </c>
      <c r="E171" s="46">
        <v>87184.56</v>
      </c>
      <c r="F171" s="47">
        <v>0.0001</v>
      </c>
    </row>
    <row r="172" spans="1:6" ht="14.25">
      <c r="A172" s="53" t="str">
        <f t="shared" si="14"/>
        <v>Cherokee</v>
      </c>
      <c r="B172" s="53" t="s">
        <v>165</v>
      </c>
      <c r="C172" s="45">
        <v>19</v>
      </c>
      <c r="D172" s="46">
        <v>446917</v>
      </c>
      <c r="E172" s="46">
        <v>26815.02</v>
      </c>
      <c r="F172" s="47">
        <v>0</v>
      </c>
    </row>
    <row r="173" spans="1:6" ht="14.25">
      <c r="A173" s="53" t="str">
        <f t="shared" si="14"/>
        <v>Cherokee</v>
      </c>
      <c r="B173" s="53" t="s">
        <v>164</v>
      </c>
      <c r="C173" s="45">
        <v>18</v>
      </c>
      <c r="D173" s="46">
        <v>275041</v>
      </c>
      <c r="E173" s="46">
        <v>16502.46</v>
      </c>
      <c r="F173" s="47">
        <v>0</v>
      </c>
    </row>
    <row r="174" spans="1:6" ht="14.25">
      <c r="A174" s="53" t="str">
        <f t="shared" si="14"/>
        <v>Cherokee</v>
      </c>
      <c r="B174" s="53" t="s">
        <v>819</v>
      </c>
      <c r="C174" s="45">
        <v>14</v>
      </c>
      <c r="D174" s="46">
        <v>96207</v>
      </c>
      <c r="E174" s="46">
        <v>5772.42</v>
      </c>
      <c r="F174" s="47">
        <v>0</v>
      </c>
    </row>
    <row r="175" spans="1:6" ht="14.25">
      <c r="A175" s="53" t="str">
        <f t="shared" si="14"/>
        <v>Cherokee</v>
      </c>
      <c r="B175" s="53" t="s">
        <v>820</v>
      </c>
      <c r="C175" s="45">
        <v>13</v>
      </c>
      <c r="D175" s="46">
        <v>278170</v>
      </c>
      <c r="E175" s="46">
        <v>16690.2</v>
      </c>
      <c r="F175" s="47">
        <v>0</v>
      </c>
    </row>
    <row r="176" spans="1:6" ht="14.25">
      <c r="A176" s="53" t="str">
        <f t="shared" si="14"/>
        <v>Cherokee</v>
      </c>
      <c r="B176" s="53" t="s">
        <v>40</v>
      </c>
      <c r="C176" s="45">
        <v>24</v>
      </c>
      <c r="D176" s="46">
        <v>515610</v>
      </c>
      <c r="E176" s="46">
        <v>30936.6</v>
      </c>
      <c r="F176" s="47">
        <v>0.0001</v>
      </c>
    </row>
    <row r="177" spans="1:6" ht="14.25">
      <c r="A177" s="53" t="str">
        <f t="shared" si="14"/>
        <v>Cherokee</v>
      </c>
      <c r="B177" s="53" t="s">
        <v>41</v>
      </c>
      <c r="C177" s="45">
        <v>520</v>
      </c>
      <c r="D177" s="46">
        <v>26584464</v>
      </c>
      <c r="E177" s="46">
        <v>1591847.87</v>
      </c>
      <c r="F177" s="47">
        <v>0.0027</v>
      </c>
    </row>
    <row r="178" spans="1:6" ht="14.25">
      <c r="A178" s="53" t="s">
        <v>166</v>
      </c>
      <c r="B178" s="53" t="s">
        <v>167</v>
      </c>
      <c r="C178" s="45">
        <v>269</v>
      </c>
      <c r="D178" s="46">
        <v>17870411</v>
      </c>
      <c r="E178" s="46">
        <v>1070324.2</v>
      </c>
      <c r="F178" s="47">
        <v>0.0018</v>
      </c>
    </row>
    <row r="179" spans="1:6" ht="14.25">
      <c r="A179" s="53" t="str">
        <f aca="true" t="shared" si="15" ref="A179:A185">A178</f>
        <v>Chickasaw</v>
      </c>
      <c r="B179" s="53" t="s">
        <v>168</v>
      </c>
      <c r="C179" s="45">
        <v>99</v>
      </c>
      <c r="D179" s="46">
        <v>2319131</v>
      </c>
      <c r="E179" s="46">
        <v>139136.12</v>
      </c>
      <c r="F179" s="47">
        <v>0.0002</v>
      </c>
    </row>
    <row r="180" spans="1:6" ht="14.25">
      <c r="A180" s="53" t="str">
        <f t="shared" si="15"/>
        <v>Chickasaw</v>
      </c>
      <c r="B180" s="53" t="s">
        <v>169</v>
      </c>
      <c r="C180" s="45">
        <v>70</v>
      </c>
      <c r="D180" s="46">
        <v>1594191</v>
      </c>
      <c r="E180" s="46">
        <v>95651.46</v>
      </c>
      <c r="F180" s="47">
        <v>0.0002</v>
      </c>
    </row>
    <row r="181" spans="1:6" ht="14.25">
      <c r="A181" s="53" t="str">
        <f t="shared" si="15"/>
        <v>Chickasaw</v>
      </c>
      <c r="B181" s="53" t="s">
        <v>170</v>
      </c>
      <c r="C181" s="45">
        <v>47</v>
      </c>
      <c r="D181" s="46">
        <v>476328</v>
      </c>
      <c r="E181" s="46">
        <v>28548.98</v>
      </c>
      <c r="F181" s="47">
        <v>0</v>
      </c>
    </row>
    <row r="182" spans="1:6" ht="14.25">
      <c r="A182" s="53" t="str">
        <f t="shared" si="15"/>
        <v>Chickasaw</v>
      </c>
      <c r="B182" s="53" t="s">
        <v>171</v>
      </c>
      <c r="C182" s="45">
        <v>45</v>
      </c>
      <c r="D182" s="46">
        <v>1101517</v>
      </c>
      <c r="E182" s="46">
        <v>66091.02</v>
      </c>
      <c r="F182" s="47">
        <v>0.0001</v>
      </c>
    </row>
    <row r="183" spans="1:6" ht="14.25">
      <c r="A183" s="53" t="str">
        <f t="shared" si="15"/>
        <v>Chickasaw</v>
      </c>
      <c r="B183" s="53" t="s">
        <v>172</v>
      </c>
      <c r="C183" s="45">
        <v>18</v>
      </c>
      <c r="D183" s="46">
        <v>242790</v>
      </c>
      <c r="E183" s="46">
        <v>14567.4</v>
      </c>
      <c r="F183" s="47">
        <v>0</v>
      </c>
    </row>
    <row r="184" spans="1:6" ht="14.25">
      <c r="A184" s="53" t="str">
        <f t="shared" si="15"/>
        <v>Chickasaw</v>
      </c>
      <c r="B184" s="53" t="s">
        <v>40</v>
      </c>
      <c r="C184" s="45">
        <v>33</v>
      </c>
      <c r="D184" s="46">
        <v>404641</v>
      </c>
      <c r="E184" s="46">
        <v>24278.46</v>
      </c>
      <c r="F184" s="47">
        <v>0</v>
      </c>
    </row>
    <row r="185" spans="1:6" ht="14.25">
      <c r="A185" s="53" t="str">
        <f t="shared" si="15"/>
        <v>Chickasaw</v>
      </c>
      <c r="B185" s="53" t="s">
        <v>41</v>
      </c>
      <c r="C185" s="45">
        <v>581</v>
      </c>
      <c r="D185" s="46">
        <v>24009009</v>
      </c>
      <c r="E185" s="46">
        <v>1438597.64</v>
      </c>
      <c r="F185" s="47">
        <v>0.0024</v>
      </c>
    </row>
    <row r="186" spans="1:6" ht="14.25">
      <c r="A186" s="53" t="s">
        <v>173</v>
      </c>
      <c r="B186" s="53" t="s">
        <v>174</v>
      </c>
      <c r="C186" s="45">
        <v>233</v>
      </c>
      <c r="D186" s="46">
        <v>18507847</v>
      </c>
      <c r="E186" s="46">
        <v>1100709.01</v>
      </c>
      <c r="F186" s="47">
        <v>0.0019</v>
      </c>
    </row>
    <row r="187" spans="1:6" ht="14.25">
      <c r="A187" s="53" t="str">
        <f>A186</f>
        <v>Clarke</v>
      </c>
      <c r="B187" s="53" t="s">
        <v>175</v>
      </c>
      <c r="C187" s="45">
        <v>30</v>
      </c>
      <c r="D187" s="46">
        <v>526846</v>
      </c>
      <c r="E187" s="46">
        <v>31610.76</v>
      </c>
      <c r="F187" s="47">
        <v>0.0001</v>
      </c>
    </row>
    <row r="188" spans="1:6" ht="14.25">
      <c r="A188" s="53" t="str">
        <f>A187</f>
        <v>Clarke</v>
      </c>
      <c r="B188" s="53" t="s">
        <v>40</v>
      </c>
      <c r="C188" s="45">
        <v>31</v>
      </c>
      <c r="D188" s="46">
        <v>591446</v>
      </c>
      <c r="E188" s="46">
        <v>35456.57</v>
      </c>
      <c r="F188" s="47">
        <v>0.0001</v>
      </c>
    </row>
    <row r="189" spans="1:6" ht="14.25">
      <c r="A189" s="53" t="str">
        <f>A188</f>
        <v>Clarke</v>
      </c>
      <c r="B189" s="53" t="s">
        <v>41</v>
      </c>
      <c r="C189" s="45">
        <v>294</v>
      </c>
      <c r="D189" s="46">
        <v>19626139</v>
      </c>
      <c r="E189" s="46">
        <v>1167776.34</v>
      </c>
      <c r="F189" s="47">
        <v>0.002</v>
      </c>
    </row>
    <row r="190" spans="1:6" ht="14.25">
      <c r="A190" s="53" t="s">
        <v>176</v>
      </c>
      <c r="B190" s="53" t="s">
        <v>177</v>
      </c>
      <c r="C190" s="45">
        <v>622</v>
      </c>
      <c r="D190" s="46">
        <v>72309843</v>
      </c>
      <c r="E190" s="46">
        <v>4331355.31</v>
      </c>
      <c r="F190" s="47">
        <v>0.0073</v>
      </c>
    </row>
    <row r="191" spans="1:6" ht="14.25">
      <c r="A191" s="53" t="str">
        <f aca="true" t="shared" si="16" ref="A191:A199">A190</f>
        <v>Clay</v>
      </c>
      <c r="B191" s="53" t="s">
        <v>178</v>
      </c>
      <c r="C191" s="45">
        <v>44</v>
      </c>
      <c r="D191" s="46">
        <v>1090150</v>
      </c>
      <c r="E191" s="46">
        <v>65367.23</v>
      </c>
      <c r="F191" s="47">
        <v>0.0001</v>
      </c>
    </row>
    <row r="192" spans="1:6" ht="14.25">
      <c r="A192" s="53" t="str">
        <f t="shared" si="16"/>
        <v>Clay</v>
      </c>
      <c r="B192" s="53" t="s">
        <v>179</v>
      </c>
      <c r="C192" s="45">
        <v>32</v>
      </c>
      <c r="D192" s="46">
        <v>316505</v>
      </c>
      <c r="E192" s="46">
        <v>18990.3</v>
      </c>
      <c r="F192" s="47">
        <v>0</v>
      </c>
    </row>
    <row r="193" spans="1:6" ht="14.25">
      <c r="A193" s="53" t="str">
        <f t="shared" si="16"/>
        <v>Clay</v>
      </c>
      <c r="B193" s="53" t="s">
        <v>180</v>
      </c>
      <c r="C193" s="45">
        <v>18</v>
      </c>
      <c r="D193" s="46">
        <v>179116</v>
      </c>
      <c r="E193" s="46">
        <v>10746.96</v>
      </c>
      <c r="F193" s="47">
        <v>0</v>
      </c>
    </row>
    <row r="194" spans="1:6" ht="14.25">
      <c r="A194" s="53" t="str">
        <f t="shared" si="16"/>
        <v>Clay</v>
      </c>
      <c r="B194" s="53" t="s">
        <v>182</v>
      </c>
      <c r="C194" s="45">
        <v>16</v>
      </c>
      <c r="D194" s="46">
        <v>297602</v>
      </c>
      <c r="E194" s="46">
        <v>17856.12</v>
      </c>
      <c r="F194" s="47">
        <v>0</v>
      </c>
    </row>
    <row r="195" spans="1:6" ht="14.25">
      <c r="A195" s="53" t="str">
        <f t="shared" si="16"/>
        <v>Clay</v>
      </c>
      <c r="B195" s="53" t="s">
        <v>181</v>
      </c>
      <c r="C195" s="45">
        <v>15</v>
      </c>
      <c r="D195" s="46">
        <v>457556</v>
      </c>
      <c r="E195" s="46">
        <v>27453.36</v>
      </c>
      <c r="F195" s="47">
        <v>0</v>
      </c>
    </row>
    <row r="196" spans="1:6" ht="14.25">
      <c r="A196" s="53" t="str">
        <f t="shared" si="16"/>
        <v>Clay</v>
      </c>
      <c r="B196" s="53" t="s">
        <v>821</v>
      </c>
      <c r="C196" s="45">
        <v>15</v>
      </c>
      <c r="D196" s="46">
        <v>164727</v>
      </c>
      <c r="E196" s="46">
        <v>9883.62</v>
      </c>
      <c r="F196" s="47">
        <v>0</v>
      </c>
    </row>
    <row r="197" spans="1:6" ht="14.25">
      <c r="A197" s="53" t="str">
        <f t="shared" si="16"/>
        <v>Clay</v>
      </c>
      <c r="B197" s="53" t="s">
        <v>183</v>
      </c>
      <c r="C197" s="45">
        <v>13</v>
      </c>
      <c r="D197" s="46">
        <v>248430</v>
      </c>
      <c r="E197" s="46">
        <v>14905.8</v>
      </c>
      <c r="F197" s="47">
        <v>0</v>
      </c>
    </row>
    <row r="198" spans="1:6" ht="14.25">
      <c r="A198" s="53" t="str">
        <f t="shared" si="16"/>
        <v>Clay</v>
      </c>
      <c r="B198" s="53" t="s">
        <v>40</v>
      </c>
      <c r="C198" s="45">
        <v>23</v>
      </c>
      <c r="D198" s="46">
        <v>130545</v>
      </c>
      <c r="E198" s="46">
        <v>7832.7</v>
      </c>
      <c r="F198" s="47">
        <v>0</v>
      </c>
    </row>
    <row r="199" spans="1:6" ht="14.25">
      <c r="A199" s="53" t="str">
        <f t="shared" si="16"/>
        <v>Clay</v>
      </c>
      <c r="B199" s="53" t="s">
        <v>41</v>
      </c>
      <c r="C199" s="45">
        <v>798</v>
      </c>
      <c r="D199" s="46">
        <v>75194474</v>
      </c>
      <c r="E199" s="46">
        <v>4504391.4</v>
      </c>
      <c r="F199" s="47">
        <v>0.0076</v>
      </c>
    </row>
    <row r="200" spans="1:6" ht="14.25">
      <c r="A200" s="53" t="s">
        <v>184</v>
      </c>
      <c r="B200" s="53" t="s">
        <v>185</v>
      </c>
      <c r="C200" s="45">
        <v>151</v>
      </c>
      <c r="D200" s="46">
        <v>11539435</v>
      </c>
      <c r="E200" s="46">
        <v>675495.84</v>
      </c>
      <c r="F200" s="47">
        <v>0.0011</v>
      </c>
    </row>
    <row r="201" spans="1:6" ht="14.25">
      <c r="A201" s="53" t="str">
        <f aca="true" t="shared" si="17" ref="A201:A213">A200</f>
        <v>Clayton</v>
      </c>
      <c r="B201" s="53" t="s">
        <v>186</v>
      </c>
      <c r="C201" s="45">
        <v>149</v>
      </c>
      <c r="D201" s="46">
        <v>4183445</v>
      </c>
      <c r="E201" s="46">
        <v>249993.73</v>
      </c>
      <c r="F201" s="47">
        <v>0.0004</v>
      </c>
    </row>
    <row r="202" spans="1:6" ht="14.25">
      <c r="A202" s="53" t="str">
        <f t="shared" si="17"/>
        <v>Clayton</v>
      </c>
      <c r="B202" s="53" t="s">
        <v>187</v>
      </c>
      <c r="C202" s="45">
        <v>117</v>
      </c>
      <c r="D202" s="46">
        <v>3558423</v>
      </c>
      <c r="E202" s="46">
        <v>213416.23</v>
      </c>
      <c r="F202" s="47">
        <v>0.0004</v>
      </c>
    </row>
    <row r="203" spans="1:6" ht="14.25">
      <c r="A203" s="53" t="str">
        <f t="shared" si="17"/>
        <v>Clayton</v>
      </c>
      <c r="B203" s="53" t="s">
        <v>188</v>
      </c>
      <c r="C203" s="45">
        <v>112</v>
      </c>
      <c r="D203" s="46">
        <v>5489756</v>
      </c>
      <c r="E203" s="46">
        <v>329348.53</v>
      </c>
      <c r="F203" s="47">
        <v>0.0006</v>
      </c>
    </row>
    <row r="204" spans="1:6" ht="14.25">
      <c r="A204" s="53" t="str">
        <f t="shared" si="17"/>
        <v>Clayton</v>
      </c>
      <c r="B204" s="53" t="s">
        <v>189</v>
      </c>
      <c r="C204" s="45">
        <v>93</v>
      </c>
      <c r="D204" s="46">
        <v>1403645</v>
      </c>
      <c r="E204" s="46">
        <v>83180.44</v>
      </c>
      <c r="F204" s="47">
        <v>0.0001</v>
      </c>
    </row>
    <row r="205" spans="1:6" ht="14.25">
      <c r="A205" s="53" t="str">
        <f t="shared" si="17"/>
        <v>Clayton</v>
      </c>
      <c r="B205" s="53" t="s">
        <v>190</v>
      </c>
      <c r="C205" s="45">
        <v>62</v>
      </c>
      <c r="D205" s="46">
        <v>3682940</v>
      </c>
      <c r="E205" s="46">
        <v>220919.5</v>
      </c>
      <c r="F205" s="47">
        <v>0.0004</v>
      </c>
    </row>
    <row r="206" spans="1:6" ht="14.25">
      <c r="A206" s="53" t="str">
        <f t="shared" si="17"/>
        <v>Clayton</v>
      </c>
      <c r="B206" s="53" t="s">
        <v>191</v>
      </c>
      <c r="C206" s="45">
        <v>53</v>
      </c>
      <c r="D206" s="46">
        <v>1175650</v>
      </c>
      <c r="E206" s="46">
        <v>70529.75</v>
      </c>
      <c r="F206" s="47">
        <v>0.0001</v>
      </c>
    </row>
    <row r="207" spans="1:6" ht="14.25">
      <c r="A207" s="53" t="str">
        <f t="shared" si="17"/>
        <v>Clayton</v>
      </c>
      <c r="B207" s="53" t="s">
        <v>192</v>
      </c>
      <c r="C207" s="45">
        <v>24</v>
      </c>
      <c r="D207" s="46">
        <v>1449861</v>
      </c>
      <c r="E207" s="46">
        <v>84649.49</v>
      </c>
      <c r="F207" s="47">
        <v>0.0001</v>
      </c>
    </row>
    <row r="208" spans="1:6" ht="14.25">
      <c r="A208" s="53" t="str">
        <f t="shared" si="17"/>
        <v>Clayton</v>
      </c>
      <c r="B208" s="53" t="s">
        <v>193</v>
      </c>
      <c r="C208" s="45">
        <v>21</v>
      </c>
      <c r="D208" s="46">
        <v>305297</v>
      </c>
      <c r="E208" s="46">
        <v>18317.82</v>
      </c>
      <c r="F208" s="47">
        <v>0</v>
      </c>
    </row>
    <row r="209" spans="1:6" ht="14.25">
      <c r="A209" s="53" t="str">
        <f t="shared" si="17"/>
        <v>Clayton</v>
      </c>
      <c r="B209" s="53" t="s">
        <v>194</v>
      </c>
      <c r="C209" s="45">
        <v>16</v>
      </c>
      <c r="D209" s="46">
        <v>251577</v>
      </c>
      <c r="E209" s="46">
        <v>15094.62</v>
      </c>
      <c r="F209" s="47">
        <v>0</v>
      </c>
    </row>
    <row r="210" spans="1:6" ht="14.25">
      <c r="A210" s="53" t="str">
        <f t="shared" si="17"/>
        <v>Clayton</v>
      </c>
      <c r="B210" s="53" t="s">
        <v>47</v>
      </c>
      <c r="C210" s="45">
        <v>13</v>
      </c>
      <c r="D210" s="46">
        <v>198167</v>
      </c>
      <c r="E210" s="46">
        <v>11890.02</v>
      </c>
      <c r="F210" s="47">
        <v>0</v>
      </c>
    </row>
    <row r="211" spans="1:6" ht="14.25">
      <c r="A211" s="53" t="str">
        <f t="shared" si="17"/>
        <v>Clayton</v>
      </c>
      <c r="B211" s="53" t="s">
        <v>195</v>
      </c>
      <c r="C211" s="45">
        <v>12</v>
      </c>
      <c r="D211" s="46">
        <v>126646</v>
      </c>
      <c r="E211" s="46">
        <v>7598.76</v>
      </c>
      <c r="F211" s="47">
        <v>0</v>
      </c>
    </row>
    <row r="212" spans="1:6" ht="14.25">
      <c r="A212" s="53" t="str">
        <f t="shared" si="17"/>
        <v>Clayton</v>
      </c>
      <c r="B212" s="53" t="s">
        <v>40</v>
      </c>
      <c r="C212" s="45">
        <v>57</v>
      </c>
      <c r="D212" s="46">
        <v>888306</v>
      </c>
      <c r="E212" s="46">
        <v>53260.45</v>
      </c>
      <c r="F212" s="47">
        <v>0.0001</v>
      </c>
    </row>
    <row r="213" spans="1:6" ht="14.25">
      <c r="A213" s="53" t="str">
        <f t="shared" si="17"/>
        <v>Clayton</v>
      </c>
      <c r="B213" s="53" t="s">
        <v>41</v>
      </c>
      <c r="C213" s="45">
        <v>880</v>
      </c>
      <c r="D213" s="46">
        <v>34253148</v>
      </c>
      <c r="E213" s="46">
        <v>2033695.18</v>
      </c>
      <c r="F213" s="47">
        <v>0.0034</v>
      </c>
    </row>
    <row r="214" spans="1:6" ht="14.25">
      <c r="A214" s="53" t="s">
        <v>196</v>
      </c>
      <c r="B214" s="53" t="s">
        <v>196</v>
      </c>
      <c r="C214" s="45">
        <v>794</v>
      </c>
      <c r="D214" s="46">
        <v>98627466</v>
      </c>
      <c r="E214" s="46">
        <v>5905726.98</v>
      </c>
      <c r="F214" s="47">
        <v>0.01</v>
      </c>
    </row>
    <row r="215" spans="1:6" ht="14.25">
      <c r="A215" s="53" t="str">
        <f aca="true" t="shared" si="18" ref="A215:A226">A214</f>
        <v>Clinton</v>
      </c>
      <c r="B215" s="53" t="s">
        <v>197</v>
      </c>
      <c r="C215" s="45">
        <v>259</v>
      </c>
      <c r="D215" s="46">
        <v>15619887</v>
      </c>
      <c r="E215" s="46">
        <v>936456.45</v>
      </c>
      <c r="F215" s="47">
        <v>0.0016</v>
      </c>
    </row>
    <row r="216" spans="1:6" ht="14.25">
      <c r="A216" s="53" t="str">
        <f t="shared" si="18"/>
        <v>Clinton</v>
      </c>
      <c r="B216" s="53" t="s">
        <v>198</v>
      </c>
      <c r="C216" s="45">
        <v>101</v>
      </c>
      <c r="D216" s="46">
        <v>3107725</v>
      </c>
      <c r="E216" s="46">
        <v>186463.5</v>
      </c>
      <c r="F216" s="47">
        <v>0.0003</v>
      </c>
    </row>
    <row r="217" spans="1:6" ht="14.25">
      <c r="A217" s="53" t="str">
        <f t="shared" si="18"/>
        <v>Clinton</v>
      </c>
      <c r="B217" s="53" t="s">
        <v>199</v>
      </c>
      <c r="C217" s="45">
        <v>49</v>
      </c>
      <c r="D217" s="46">
        <v>1660823</v>
      </c>
      <c r="E217" s="46">
        <v>99649.38</v>
      </c>
      <c r="F217" s="47">
        <v>0.0002</v>
      </c>
    </row>
    <row r="218" spans="1:6" ht="14.25">
      <c r="A218" s="53" t="str">
        <f t="shared" si="18"/>
        <v>Clinton</v>
      </c>
      <c r="B218" s="53" t="s">
        <v>201</v>
      </c>
      <c r="C218" s="45">
        <v>40</v>
      </c>
      <c r="D218" s="46">
        <v>379752</v>
      </c>
      <c r="E218" s="46">
        <v>22785.12</v>
      </c>
      <c r="F218" s="47">
        <v>0</v>
      </c>
    </row>
    <row r="219" spans="1:6" ht="14.25">
      <c r="A219" s="53" t="str">
        <f t="shared" si="18"/>
        <v>Clinton</v>
      </c>
      <c r="B219" s="53" t="s">
        <v>200</v>
      </c>
      <c r="C219" s="45">
        <v>35</v>
      </c>
      <c r="D219" s="46">
        <v>787787</v>
      </c>
      <c r="E219" s="46">
        <v>47245.24</v>
      </c>
      <c r="F219" s="47">
        <v>0.0001</v>
      </c>
    </row>
    <row r="220" spans="1:6" ht="14.25">
      <c r="A220" s="53" t="str">
        <f t="shared" si="18"/>
        <v>Clinton</v>
      </c>
      <c r="B220" s="53" t="s">
        <v>202</v>
      </c>
      <c r="C220" s="45">
        <v>29</v>
      </c>
      <c r="D220" s="46">
        <v>547628</v>
      </c>
      <c r="E220" s="46">
        <v>32857.68</v>
      </c>
      <c r="F220" s="47">
        <v>0.0001</v>
      </c>
    </row>
    <row r="221" spans="1:6" ht="14.25">
      <c r="A221" s="53" t="str">
        <f t="shared" si="18"/>
        <v>Clinton</v>
      </c>
      <c r="B221" s="53" t="s">
        <v>204</v>
      </c>
      <c r="C221" s="45">
        <v>28</v>
      </c>
      <c r="D221" s="46">
        <v>780867</v>
      </c>
      <c r="E221" s="46">
        <v>46852.02</v>
      </c>
      <c r="F221" s="47">
        <v>0.0001</v>
      </c>
    </row>
    <row r="222" spans="1:6" ht="14.25">
      <c r="A222" s="53" t="str">
        <f t="shared" si="18"/>
        <v>Clinton</v>
      </c>
      <c r="B222" s="53" t="s">
        <v>206</v>
      </c>
      <c r="C222" s="45">
        <v>23</v>
      </c>
      <c r="D222" s="46">
        <v>421603</v>
      </c>
      <c r="E222" s="46">
        <v>25296.18</v>
      </c>
      <c r="F222" s="47">
        <v>0</v>
      </c>
    </row>
    <row r="223" spans="1:6" ht="14.25">
      <c r="A223" s="53" t="str">
        <f t="shared" si="18"/>
        <v>Clinton</v>
      </c>
      <c r="B223" s="53" t="s">
        <v>205</v>
      </c>
      <c r="C223" s="45">
        <v>20</v>
      </c>
      <c r="D223" s="46">
        <v>1373488</v>
      </c>
      <c r="E223" s="46">
        <v>82409.28</v>
      </c>
      <c r="F223" s="47">
        <v>0.0001</v>
      </c>
    </row>
    <row r="224" spans="1:6" ht="14.25">
      <c r="A224" s="53" t="str">
        <f t="shared" si="18"/>
        <v>Clinton</v>
      </c>
      <c r="B224" s="53" t="s">
        <v>203</v>
      </c>
      <c r="C224" s="45">
        <v>19</v>
      </c>
      <c r="D224" s="46">
        <v>403804</v>
      </c>
      <c r="E224" s="46">
        <v>24228.24</v>
      </c>
      <c r="F224" s="47">
        <v>0</v>
      </c>
    </row>
    <row r="225" spans="1:6" ht="14.25">
      <c r="A225" s="53" t="str">
        <f t="shared" si="18"/>
        <v>Clinton</v>
      </c>
      <c r="B225" s="53" t="s">
        <v>40</v>
      </c>
      <c r="C225" s="45">
        <v>38</v>
      </c>
      <c r="D225" s="46">
        <v>865007</v>
      </c>
      <c r="E225" s="46">
        <v>51900.42</v>
      </c>
      <c r="F225" s="47">
        <v>0.0001</v>
      </c>
    </row>
    <row r="226" spans="1:6" ht="14.25">
      <c r="A226" s="53" t="str">
        <f t="shared" si="18"/>
        <v>Clinton</v>
      </c>
      <c r="B226" s="53" t="s">
        <v>41</v>
      </c>
      <c r="C226" s="45">
        <v>1435</v>
      </c>
      <c r="D226" s="46">
        <v>124575837</v>
      </c>
      <c r="E226" s="46">
        <v>7461870.49</v>
      </c>
      <c r="F226" s="47">
        <v>0.0126</v>
      </c>
    </row>
    <row r="227" spans="1:6" ht="14.25">
      <c r="A227" s="53" t="s">
        <v>207</v>
      </c>
      <c r="B227" s="53" t="s">
        <v>208</v>
      </c>
      <c r="C227" s="45">
        <v>320</v>
      </c>
      <c r="D227" s="46">
        <v>27362842</v>
      </c>
      <c r="E227" s="46">
        <v>1637611.46</v>
      </c>
      <c r="F227" s="47">
        <v>0.0028</v>
      </c>
    </row>
    <row r="228" spans="1:6" ht="14.25">
      <c r="A228" s="53" t="str">
        <f aca="true" t="shared" si="19" ref="A228:A236">A227</f>
        <v>Crawford</v>
      </c>
      <c r="B228" s="53" t="s">
        <v>209</v>
      </c>
      <c r="C228" s="45">
        <v>52</v>
      </c>
      <c r="D228" s="46">
        <v>576330</v>
      </c>
      <c r="E228" s="46">
        <v>34579.8</v>
      </c>
      <c r="F228" s="47">
        <v>0.0001</v>
      </c>
    </row>
    <row r="229" spans="1:6" ht="14.25">
      <c r="A229" s="53" t="str">
        <f t="shared" si="19"/>
        <v>Crawford</v>
      </c>
      <c r="B229" s="53" t="s">
        <v>210</v>
      </c>
      <c r="C229" s="45">
        <v>36</v>
      </c>
      <c r="D229" s="46">
        <v>686674</v>
      </c>
      <c r="E229" s="46">
        <v>41200.44</v>
      </c>
      <c r="F229" s="47">
        <v>0.0001</v>
      </c>
    </row>
    <row r="230" spans="1:6" ht="14.25">
      <c r="A230" s="53" t="str">
        <f t="shared" si="19"/>
        <v>Crawford</v>
      </c>
      <c r="B230" s="53" t="s">
        <v>212</v>
      </c>
      <c r="C230" s="45">
        <v>33</v>
      </c>
      <c r="D230" s="46">
        <v>628833</v>
      </c>
      <c r="E230" s="46">
        <v>37729.98</v>
      </c>
      <c r="F230" s="47">
        <v>0.0001</v>
      </c>
    </row>
    <row r="231" spans="1:6" ht="14.25">
      <c r="A231" s="53" t="str">
        <f t="shared" si="19"/>
        <v>Crawford</v>
      </c>
      <c r="B231" s="53" t="s">
        <v>211</v>
      </c>
      <c r="C231" s="45">
        <v>30</v>
      </c>
      <c r="D231" s="46">
        <v>641906</v>
      </c>
      <c r="E231" s="46">
        <v>38514.36</v>
      </c>
      <c r="F231" s="47">
        <v>0.0001</v>
      </c>
    </row>
    <row r="232" spans="1:6" ht="14.25">
      <c r="A232" s="53" t="str">
        <f t="shared" si="19"/>
        <v>Crawford</v>
      </c>
      <c r="B232" s="53" t="s">
        <v>213</v>
      </c>
      <c r="C232" s="45">
        <v>27</v>
      </c>
      <c r="D232" s="46">
        <v>529067</v>
      </c>
      <c r="E232" s="46">
        <v>31744.02</v>
      </c>
      <c r="F232" s="47">
        <v>0.0001</v>
      </c>
    </row>
    <row r="233" spans="1:6" ht="14.25">
      <c r="A233" s="53" t="str">
        <f t="shared" si="19"/>
        <v>Crawford</v>
      </c>
      <c r="B233" s="53" t="s">
        <v>214</v>
      </c>
      <c r="C233" s="45">
        <v>27</v>
      </c>
      <c r="D233" s="46">
        <v>453358</v>
      </c>
      <c r="E233" s="46">
        <v>27201.48</v>
      </c>
      <c r="F233" s="47">
        <v>0</v>
      </c>
    </row>
    <row r="234" spans="1:6" ht="14.25">
      <c r="A234" s="53" t="str">
        <f t="shared" si="19"/>
        <v>Crawford</v>
      </c>
      <c r="B234" s="53" t="s">
        <v>215</v>
      </c>
      <c r="C234" s="45">
        <v>19</v>
      </c>
      <c r="D234" s="46">
        <v>509180</v>
      </c>
      <c r="E234" s="46">
        <v>30550.8</v>
      </c>
      <c r="F234" s="47">
        <v>0.0001</v>
      </c>
    </row>
    <row r="235" spans="1:6" ht="14.25">
      <c r="A235" s="53" t="str">
        <f t="shared" si="19"/>
        <v>Crawford</v>
      </c>
      <c r="B235" s="53" t="s">
        <v>40</v>
      </c>
      <c r="C235" s="45">
        <v>35</v>
      </c>
      <c r="D235" s="46">
        <v>4211140</v>
      </c>
      <c r="E235" s="46">
        <v>252668.4</v>
      </c>
      <c r="F235" s="47">
        <v>0.0004</v>
      </c>
    </row>
    <row r="236" spans="1:6" ht="14.25">
      <c r="A236" s="53" t="str">
        <f t="shared" si="19"/>
        <v>Crawford</v>
      </c>
      <c r="B236" s="53" t="s">
        <v>41</v>
      </c>
      <c r="C236" s="45">
        <v>579</v>
      </c>
      <c r="D236" s="46">
        <v>35599330</v>
      </c>
      <c r="E236" s="46">
        <v>2131800.74</v>
      </c>
      <c r="F236" s="47">
        <v>0.0036</v>
      </c>
    </row>
    <row r="237" spans="1:6" ht="14.25">
      <c r="A237" s="53" t="s">
        <v>216</v>
      </c>
      <c r="B237" s="53" t="s">
        <v>217</v>
      </c>
      <c r="C237" s="45">
        <v>396</v>
      </c>
      <c r="D237" s="46">
        <v>220242209</v>
      </c>
      <c r="E237" s="46">
        <v>13133270.2</v>
      </c>
      <c r="F237" s="47">
        <v>0.0223</v>
      </c>
    </row>
    <row r="238" spans="1:6" ht="14.25">
      <c r="A238" s="53" t="str">
        <f aca="true" t="shared" si="20" ref="A238:A254">A237</f>
        <v>Dallas</v>
      </c>
      <c r="B238" s="53" t="s">
        <v>218</v>
      </c>
      <c r="C238" s="45">
        <v>309</v>
      </c>
      <c r="D238" s="46">
        <v>51131099</v>
      </c>
      <c r="E238" s="46">
        <v>3067770.38</v>
      </c>
      <c r="F238" s="47">
        <v>0.0052</v>
      </c>
    </row>
    <row r="239" spans="1:6" ht="14.25">
      <c r="A239" s="53" t="str">
        <f t="shared" si="20"/>
        <v>Dallas</v>
      </c>
      <c r="B239" s="53" t="s">
        <v>220</v>
      </c>
      <c r="C239" s="45">
        <v>260</v>
      </c>
      <c r="D239" s="46">
        <v>14332561</v>
      </c>
      <c r="E239" s="46">
        <v>859706.82</v>
      </c>
      <c r="F239" s="47">
        <v>0.0015</v>
      </c>
    </row>
    <row r="240" spans="1:6" ht="14.25">
      <c r="A240" s="53" t="str">
        <f t="shared" si="20"/>
        <v>Dallas</v>
      </c>
      <c r="B240" s="53" t="s">
        <v>219</v>
      </c>
      <c r="C240" s="45">
        <v>257</v>
      </c>
      <c r="D240" s="46">
        <v>24840503</v>
      </c>
      <c r="E240" s="46">
        <v>1487500.99</v>
      </c>
      <c r="F240" s="47">
        <v>0.0025</v>
      </c>
    </row>
    <row r="241" spans="1:6" ht="14.25">
      <c r="A241" s="53" t="str">
        <f t="shared" si="20"/>
        <v>Dallas</v>
      </c>
      <c r="B241" s="53" t="s">
        <v>221</v>
      </c>
      <c r="C241" s="45">
        <v>90</v>
      </c>
      <c r="D241" s="46">
        <v>3281523</v>
      </c>
      <c r="E241" s="46">
        <v>196891.38</v>
      </c>
      <c r="F241" s="47">
        <v>0.0003</v>
      </c>
    </row>
    <row r="242" spans="1:6" ht="14.25">
      <c r="A242" s="53" t="str">
        <f t="shared" si="20"/>
        <v>Dallas</v>
      </c>
      <c r="B242" s="53" t="s">
        <v>222</v>
      </c>
      <c r="C242" s="45">
        <v>72</v>
      </c>
      <c r="D242" s="46">
        <v>4914505</v>
      </c>
      <c r="E242" s="46">
        <v>294870.3</v>
      </c>
      <c r="F242" s="47">
        <v>0.0005</v>
      </c>
    </row>
    <row r="243" spans="1:6" ht="14.25">
      <c r="A243" s="53" t="str">
        <f t="shared" si="20"/>
        <v>Dallas</v>
      </c>
      <c r="B243" s="53" t="s">
        <v>223</v>
      </c>
      <c r="C243" s="45">
        <v>71</v>
      </c>
      <c r="D243" s="46">
        <v>1196153</v>
      </c>
      <c r="E243" s="46">
        <v>71769.18</v>
      </c>
      <c r="F243" s="47">
        <v>0.0001</v>
      </c>
    </row>
    <row r="244" spans="1:6" ht="14.25">
      <c r="A244" s="53" t="str">
        <f t="shared" si="20"/>
        <v>Dallas</v>
      </c>
      <c r="B244" s="53" t="s">
        <v>224</v>
      </c>
      <c r="C244" s="45">
        <v>52</v>
      </c>
      <c r="D244" s="46">
        <v>979264</v>
      </c>
      <c r="E244" s="46">
        <v>58755.84</v>
      </c>
      <c r="F244" s="47">
        <v>0.0001</v>
      </c>
    </row>
    <row r="245" spans="1:6" ht="14.25">
      <c r="A245" s="53" t="str">
        <f t="shared" si="20"/>
        <v>Dallas</v>
      </c>
      <c r="B245" s="53" t="s">
        <v>225</v>
      </c>
      <c r="C245" s="45">
        <v>43</v>
      </c>
      <c r="D245" s="46">
        <v>1816257</v>
      </c>
      <c r="E245" s="46">
        <v>108975.42</v>
      </c>
      <c r="F245" s="47">
        <v>0.0002</v>
      </c>
    </row>
    <row r="246" spans="1:6" ht="14.25">
      <c r="A246" s="53" t="str">
        <f t="shared" si="20"/>
        <v>Dallas</v>
      </c>
      <c r="B246" s="53" t="s">
        <v>228</v>
      </c>
      <c r="C246" s="45">
        <v>38</v>
      </c>
      <c r="D246" s="46">
        <v>707974</v>
      </c>
      <c r="E246" s="46">
        <v>42478.44</v>
      </c>
      <c r="F246" s="47">
        <v>0.0001</v>
      </c>
    </row>
    <row r="247" spans="1:6" ht="14.25">
      <c r="A247" s="53" t="str">
        <f t="shared" si="20"/>
        <v>Dallas</v>
      </c>
      <c r="B247" s="53" t="s">
        <v>227</v>
      </c>
      <c r="C247" s="45">
        <v>37</v>
      </c>
      <c r="D247" s="46">
        <v>2301728</v>
      </c>
      <c r="E247" s="46">
        <v>138103.68</v>
      </c>
      <c r="F247" s="47">
        <v>0.0002</v>
      </c>
    </row>
    <row r="248" spans="1:6" ht="14.25">
      <c r="A248" s="53" t="str">
        <f t="shared" si="20"/>
        <v>Dallas</v>
      </c>
      <c r="B248" s="53" t="s">
        <v>229</v>
      </c>
      <c r="C248" s="45">
        <v>35</v>
      </c>
      <c r="D248" s="46">
        <v>1423725</v>
      </c>
      <c r="E248" s="46">
        <v>85423.5</v>
      </c>
      <c r="F248" s="47">
        <v>0.0001</v>
      </c>
    </row>
    <row r="249" spans="1:6" ht="14.25">
      <c r="A249" s="53" t="str">
        <f t="shared" si="20"/>
        <v>Dallas</v>
      </c>
      <c r="B249" s="53" t="s">
        <v>226</v>
      </c>
      <c r="C249" s="45">
        <v>34</v>
      </c>
      <c r="D249" s="46">
        <v>1196256</v>
      </c>
      <c r="E249" s="46">
        <v>71228.83</v>
      </c>
      <c r="F249" s="47">
        <v>0.0001</v>
      </c>
    </row>
    <row r="250" spans="1:6" ht="14.25">
      <c r="A250" s="53" t="str">
        <f t="shared" si="20"/>
        <v>Dallas</v>
      </c>
      <c r="B250" s="53" t="s">
        <v>230</v>
      </c>
      <c r="C250" s="45">
        <v>26</v>
      </c>
      <c r="D250" s="46">
        <v>553772</v>
      </c>
      <c r="E250" s="46">
        <v>33226.32</v>
      </c>
      <c r="F250" s="47">
        <v>0.0001</v>
      </c>
    </row>
    <row r="251" spans="1:6" ht="14.25">
      <c r="A251" s="53" t="str">
        <f t="shared" si="20"/>
        <v>Dallas</v>
      </c>
      <c r="B251" s="53" t="s">
        <v>231</v>
      </c>
      <c r="C251" s="45">
        <v>17</v>
      </c>
      <c r="D251" s="46">
        <v>2288927</v>
      </c>
      <c r="E251" s="46">
        <v>137335.62</v>
      </c>
      <c r="F251" s="47">
        <v>0.0002</v>
      </c>
    </row>
    <row r="252" spans="1:6" ht="14.25">
      <c r="A252" s="53" t="str">
        <f t="shared" si="20"/>
        <v>Dallas</v>
      </c>
      <c r="B252" s="53" t="s">
        <v>822</v>
      </c>
      <c r="C252" s="45">
        <v>15</v>
      </c>
      <c r="D252" s="46">
        <v>42603</v>
      </c>
      <c r="E252" s="46">
        <v>2556.18</v>
      </c>
      <c r="F252" s="47">
        <v>0</v>
      </c>
    </row>
    <row r="253" spans="1:6" ht="14.25">
      <c r="A253" s="53" t="str">
        <f t="shared" si="20"/>
        <v>Dallas</v>
      </c>
      <c r="B253" s="53" t="s">
        <v>40</v>
      </c>
      <c r="C253" s="45">
        <v>49</v>
      </c>
      <c r="D253" s="46">
        <v>1030781</v>
      </c>
      <c r="E253" s="46">
        <v>61846.86</v>
      </c>
      <c r="F253" s="47">
        <v>0.0001</v>
      </c>
    </row>
    <row r="254" spans="1:6" ht="14.25">
      <c r="A254" s="53" t="str">
        <f t="shared" si="20"/>
        <v>Dallas</v>
      </c>
      <c r="B254" s="53" t="s">
        <v>41</v>
      </c>
      <c r="C254" s="45">
        <v>1801</v>
      </c>
      <c r="D254" s="46">
        <v>332279840</v>
      </c>
      <c r="E254" s="46">
        <v>19851709.94</v>
      </c>
      <c r="F254" s="47">
        <v>0.0336</v>
      </c>
    </row>
    <row r="255" spans="1:6" ht="14.25">
      <c r="A255" s="53" t="s">
        <v>232</v>
      </c>
      <c r="B255" s="53" t="s">
        <v>233</v>
      </c>
      <c r="C255" s="45">
        <v>331</v>
      </c>
      <c r="D255" s="46">
        <v>16572950</v>
      </c>
      <c r="E255" s="46">
        <v>992609.08</v>
      </c>
      <c r="F255" s="47">
        <v>0.0017</v>
      </c>
    </row>
    <row r="256" spans="1:6" ht="14.25">
      <c r="A256" s="53" t="str">
        <f>A255</f>
        <v>Davis</v>
      </c>
      <c r="B256" s="53" t="s">
        <v>234</v>
      </c>
      <c r="C256" s="45">
        <v>32</v>
      </c>
      <c r="D256" s="46">
        <v>331104</v>
      </c>
      <c r="E256" s="46">
        <v>19866.24</v>
      </c>
      <c r="F256" s="47">
        <v>0</v>
      </c>
    </row>
    <row r="257" spans="1:6" ht="14.25">
      <c r="A257" s="53" t="str">
        <f>A256</f>
        <v>Davis</v>
      </c>
      <c r="B257" s="53" t="s">
        <v>235</v>
      </c>
      <c r="C257" s="45">
        <v>28</v>
      </c>
      <c r="D257" s="46">
        <v>598896</v>
      </c>
      <c r="E257" s="46">
        <v>35933.76</v>
      </c>
      <c r="F257" s="47">
        <v>0.0001</v>
      </c>
    </row>
    <row r="258" spans="1:6" ht="14.25">
      <c r="A258" s="53" t="str">
        <f>A257</f>
        <v>Davis</v>
      </c>
      <c r="B258" s="53" t="s">
        <v>823</v>
      </c>
      <c r="C258" s="45">
        <v>14</v>
      </c>
      <c r="D258" s="46">
        <v>302908</v>
      </c>
      <c r="E258" s="46">
        <v>18174.48</v>
      </c>
      <c r="F258" s="47">
        <v>0</v>
      </c>
    </row>
    <row r="259" spans="1:6" ht="14.25">
      <c r="A259" s="53" t="str">
        <f>A258</f>
        <v>Davis</v>
      </c>
      <c r="B259" s="53" t="s">
        <v>40</v>
      </c>
      <c r="C259" s="45">
        <v>19</v>
      </c>
      <c r="D259" s="46">
        <v>134333</v>
      </c>
      <c r="E259" s="46">
        <v>7891.13</v>
      </c>
      <c r="F259" s="47">
        <v>0</v>
      </c>
    </row>
    <row r="260" spans="1:6" ht="14.25">
      <c r="A260" s="53" t="str">
        <f>A259</f>
        <v>Davis</v>
      </c>
      <c r="B260" s="53" t="s">
        <v>41</v>
      </c>
      <c r="C260" s="45">
        <v>424</v>
      </c>
      <c r="D260" s="46">
        <v>17940191</v>
      </c>
      <c r="E260" s="46">
        <v>1074474.69</v>
      </c>
      <c r="F260" s="47">
        <v>0.0018</v>
      </c>
    </row>
    <row r="261" spans="1:6" ht="14.25">
      <c r="A261" s="53" t="s">
        <v>236</v>
      </c>
      <c r="B261" s="53" t="s">
        <v>238</v>
      </c>
      <c r="C261" s="45">
        <v>110</v>
      </c>
      <c r="D261" s="46">
        <v>5088372</v>
      </c>
      <c r="E261" s="46">
        <v>304858.96</v>
      </c>
      <c r="F261" s="47">
        <v>0.0005</v>
      </c>
    </row>
    <row r="262" spans="1:6" ht="14.25">
      <c r="A262" s="53" t="str">
        <f aca="true" t="shared" si="21" ref="A262:A270">A261</f>
        <v>Decatur</v>
      </c>
      <c r="B262" s="53" t="s">
        <v>237</v>
      </c>
      <c r="C262" s="45">
        <v>101</v>
      </c>
      <c r="D262" s="46">
        <v>3754919</v>
      </c>
      <c r="E262" s="46">
        <v>223858.51</v>
      </c>
      <c r="F262" s="47">
        <v>0.0004</v>
      </c>
    </row>
    <row r="263" spans="1:6" ht="14.25">
      <c r="A263" s="53" t="str">
        <f t="shared" si="21"/>
        <v>Decatur</v>
      </c>
      <c r="B263" s="53" t="s">
        <v>239</v>
      </c>
      <c r="C263" s="45">
        <v>21</v>
      </c>
      <c r="D263" s="46">
        <v>160627</v>
      </c>
      <c r="E263" s="46">
        <v>9634.62</v>
      </c>
      <c r="F263" s="47">
        <v>0</v>
      </c>
    </row>
    <row r="264" spans="1:6" ht="14.25">
      <c r="A264" s="53" t="str">
        <f t="shared" si="21"/>
        <v>Decatur</v>
      </c>
      <c r="B264" s="53" t="s">
        <v>241</v>
      </c>
      <c r="C264" s="45">
        <v>21</v>
      </c>
      <c r="D264" s="46">
        <v>79152</v>
      </c>
      <c r="E264" s="46">
        <v>4727.72</v>
      </c>
      <c r="F264" s="47">
        <v>0</v>
      </c>
    </row>
    <row r="265" spans="1:6" ht="14.25">
      <c r="A265" s="53" t="str">
        <f t="shared" si="21"/>
        <v>Decatur</v>
      </c>
      <c r="B265" s="53" t="s">
        <v>240</v>
      </c>
      <c r="C265" s="45">
        <v>19</v>
      </c>
      <c r="D265" s="46">
        <v>346986</v>
      </c>
      <c r="E265" s="46">
        <v>20819.16</v>
      </c>
      <c r="F265" s="47">
        <v>0</v>
      </c>
    </row>
    <row r="266" spans="1:6" ht="14.25">
      <c r="A266" s="53" t="str">
        <f t="shared" si="21"/>
        <v>Decatur</v>
      </c>
      <c r="B266" s="53" t="s">
        <v>242</v>
      </c>
      <c r="C266" s="45">
        <v>15</v>
      </c>
      <c r="D266" s="46">
        <v>207870</v>
      </c>
      <c r="E266" s="46">
        <v>12472.2</v>
      </c>
      <c r="F266" s="47">
        <v>0</v>
      </c>
    </row>
    <row r="267" spans="1:6" ht="14.25">
      <c r="A267" s="53" t="str">
        <f t="shared" si="21"/>
        <v>Decatur</v>
      </c>
      <c r="B267" s="53" t="s">
        <v>824</v>
      </c>
      <c r="C267" s="45">
        <v>11</v>
      </c>
      <c r="D267" s="46">
        <v>108358</v>
      </c>
      <c r="E267" s="46">
        <v>6501.48</v>
      </c>
      <c r="F267" s="47">
        <v>0</v>
      </c>
    </row>
    <row r="268" spans="1:6" ht="14.25">
      <c r="A268" s="53" t="str">
        <f t="shared" si="21"/>
        <v>Decatur</v>
      </c>
      <c r="B268" s="53" t="s">
        <v>825</v>
      </c>
      <c r="C268" s="45">
        <v>10</v>
      </c>
      <c r="D268" s="46">
        <v>18588</v>
      </c>
      <c r="E268" s="46">
        <v>1115.28</v>
      </c>
      <c r="F268" s="47">
        <v>0</v>
      </c>
    </row>
    <row r="269" spans="1:6" ht="14.25">
      <c r="A269" s="53" t="str">
        <f t="shared" si="21"/>
        <v>Decatur</v>
      </c>
      <c r="B269" s="53" t="s">
        <v>40</v>
      </c>
      <c r="C269" s="45">
        <v>15</v>
      </c>
      <c r="D269" s="46">
        <v>253231</v>
      </c>
      <c r="E269" s="46">
        <v>15193.86</v>
      </c>
      <c r="F269" s="47">
        <v>0</v>
      </c>
    </row>
    <row r="270" spans="1:6" ht="14.25">
      <c r="A270" s="53" t="str">
        <f t="shared" si="21"/>
        <v>Decatur</v>
      </c>
      <c r="B270" s="53" t="s">
        <v>41</v>
      </c>
      <c r="C270" s="45">
        <v>323</v>
      </c>
      <c r="D270" s="46">
        <v>10018103</v>
      </c>
      <c r="E270" s="46">
        <v>599181.79</v>
      </c>
      <c r="F270" s="47">
        <v>0.001</v>
      </c>
    </row>
    <row r="271" spans="1:6" ht="14.25">
      <c r="A271" s="53" t="s">
        <v>243</v>
      </c>
      <c r="B271" s="53" t="s">
        <v>244</v>
      </c>
      <c r="C271" s="45">
        <v>360</v>
      </c>
      <c r="D271" s="46">
        <v>21995500</v>
      </c>
      <c r="E271" s="46">
        <v>1318090.68</v>
      </c>
      <c r="F271" s="47">
        <v>0.0022</v>
      </c>
    </row>
    <row r="272" spans="1:6" ht="14.25">
      <c r="A272" s="53" t="str">
        <f aca="true" t="shared" si="22" ref="A272:A283">A271</f>
        <v>Delaware</v>
      </c>
      <c r="B272" s="53" t="s">
        <v>246</v>
      </c>
      <c r="C272" s="45">
        <v>54</v>
      </c>
      <c r="D272" s="46">
        <v>2820659</v>
      </c>
      <c r="E272" s="46">
        <v>169239.54</v>
      </c>
      <c r="F272" s="47">
        <v>0.0003</v>
      </c>
    </row>
    <row r="273" spans="1:6" ht="14.25">
      <c r="A273" s="53" t="str">
        <f t="shared" si="22"/>
        <v>Delaware</v>
      </c>
      <c r="B273" s="53" t="s">
        <v>245</v>
      </c>
      <c r="C273" s="45">
        <v>50</v>
      </c>
      <c r="D273" s="46">
        <v>883260</v>
      </c>
      <c r="E273" s="46">
        <v>52995.6</v>
      </c>
      <c r="F273" s="47">
        <v>0.0001</v>
      </c>
    </row>
    <row r="274" spans="1:6" ht="14.25">
      <c r="A274" s="53" t="str">
        <f t="shared" si="22"/>
        <v>Delaware</v>
      </c>
      <c r="B274" s="53" t="s">
        <v>248</v>
      </c>
      <c r="C274" s="45">
        <v>48</v>
      </c>
      <c r="D274" s="46">
        <v>829571</v>
      </c>
      <c r="E274" s="46">
        <v>49695.6</v>
      </c>
      <c r="F274" s="47">
        <v>0.0001</v>
      </c>
    </row>
    <row r="275" spans="1:6" ht="14.25">
      <c r="A275" s="53" t="str">
        <f t="shared" si="22"/>
        <v>Delaware</v>
      </c>
      <c r="B275" s="53" t="s">
        <v>247</v>
      </c>
      <c r="C275" s="45">
        <v>38</v>
      </c>
      <c r="D275" s="46">
        <v>1158629</v>
      </c>
      <c r="E275" s="46">
        <v>69517.74</v>
      </c>
      <c r="F275" s="47">
        <v>0.0001</v>
      </c>
    </row>
    <row r="276" spans="1:6" ht="14.25">
      <c r="A276" s="53" t="str">
        <f t="shared" si="22"/>
        <v>Delaware</v>
      </c>
      <c r="B276" s="53" t="s">
        <v>249</v>
      </c>
      <c r="C276" s="45">
        <v>36</v>
      </c>
      <c r="D276" s="46">
        <v>525540</v>
      </c>
      <c r="E276" s="46">
        <v>31532.4</v>
      </c>
      <c r="F276" s="47">
        <v>0.0001</v>
      </c>
    </row>
    <row r="277" spans="1:6" ht="14.25">
      <c r="A277" s="53" t="str">
        <f t="shared" si="22"/>
        <v>Delaware</v>
      </c>
      <c r="B277" s="53" t="s">
        <v>250</v>
      </c>
      <c r="C277" s="45">
        <v>36</v>
      </c>
      <c r="D277" s="46">
        <v>293848</v>
      </c>
      <c r="E277" s="46">
        <v>17630.88</v>
      </c>
      <c r="F277" s="47">
        <v>0</v>
      </c>
    </row>
    <row r="278" spans="1:6" ht="14.25">
      <c r="A278" s="53" t="str">
        <f t="shared" si="22"/>
        <v>Delaware</v>
      </c>
      <c r="B278" s="53" t="s">
        <v>190</v>
      </c>
      <c r="C278" s="45">
        <v>30</v>
      </c>
      <c r="D278" s="46">
        <v>1547885</v>
      </c>
      <c r="E278" s="46">
        <v>92873.1</v>
      </c>
      <c r="F278" s="47">
        <v>0.0002</v>
      </c>
    </row>
    <row r="279" spans="1:6" ht="14.25">
      <c r="A279" s="53" t="str">
        <f t="shared" si="22"/>
        <v>Delaware</v>
      </c>
      <c r="B279" s="53" t="s">
        <v>251</v>
      </c>
      <c r="C279" s="45">
        <v>18</v>
      </c>
      <c r="D279" s="46">
        <v>487938</v>
      </c>
      <c r="E279" s="46">
        <v>29276.28</v>
      </c>
      <c r="F279" s="47">
        <v>0</v>
      </c>
    </row>
    <row r="280" spans="1:6" ht="14.25">
      <c r="A280" s="53" t="str">
        <f t="shared" si="22"/>
        <v>Delaware</v>
      </c>
      <c r="B280" s="53" t="s">
        <v>252</v>
      </c>
      <c r="C280" s="45">
        <v>17</v>
      </c>
      <c r="D280" s="46">
        <v>560326</v>
      </c>
      <c r="E280" s="46">
        <v>33619.56</v>
      </c>
      <c r="F280" s="47">
        <v>0.0001</v>
      </c>
    </row>
    <row r="281" spans="1:6" ht="14.25">
      <c r="A281" s="53" t="str">
        <f t="shared" si="22"/>
        <v>Delaware</v>
      </c>
      <c r="B281" s="53" t="s">
        <v>826</v>
      </c>
      <c r="C281" s="45">
        <v>10</v>
      </c>
      <c r="D281" s="46">
        <v>70722</v>
      </c>
      <c r="E281" s="46">
        <v>4243.32</v>
      </c>
      <c r="F281" s="47">
        <v>0</v>
      </c>
    </row>
    <row r="282" spans="1:6" ht="14.25">
      <c r="A282" s="53" t="str">
        <f t="shared" si="22"/>
        <v>Delaware</v>
      </c>
      <c r="B282" s="53" t="s">
        <v>40</v>
      </c>
      <c r="C282" s="45">
        <v>25</v>
      </c>
      <c r="D282" s="46">
        <v>3384925</v>
      </c>
      <c r="E282" s="46">
        <v>202524.84</v>
      </c>
      <c r="F282" s="47">
        <v>0.0003</v>
      </c>
    </row>
    <row r="283" spans="1:6" ht="14.25">
      <c r="A283" s="53" t="str">
        <f t="shared" si="22"/>
        <v>Delaware</v>
      </c>
      <c r="B283" s="53" t="s">
        <v>41</v>
      </c>
      <c r="C283" s="45">
        <v>722</v>
      </c>
      <c r="D283" s="46">
        <v>34558803</v>
      </c>
      <c r="E283" s="46">
        <v>2071239.54</v>
      </c>
      <c r="F283" s="47">
        <v>0.0035</v>
      </c>
    </row>
    <row r="284" spans="1:6" ht="14.25">
      <c r="A284" s="53" t="s">
        <v>253</v>
      </c>
      <c r="B284" s="53" t="s">
        <v>254</v>
      </c>
      <c r="C284" s="45">
        <v>843</v>
      </c>
      <c r="D284" s="46">
        <v>85591182</v>
      </c>
      <c r="E284" s="46">
        <v>5109912.19</v>
      </c>
      <c r="F284" s="47">
        <v>0.0087</v>
      </c>
    </row>
    <row r="285" spans="1:6" ht="14.25">
      <c r="A285" s="53" t="str">
        <f aca="true" t="shared" si="23" ref="A285:A290">A284</f>
        <v>Des Moines</v>
      </c>
      <c r="B285" s="53" t="s">
        <v>255</v>
      </c>
      <c r="C285" s="45">
        <v>238</v>
      </c>
      <c r="D285" s="46">
        <v>60228151</v>
      </c>
      <c r="E285" s="46">
        <v>3611618.36</v>
      </c>
      <c r="F285" s="47">
        <v>0.0061</v>
      </c>
    </row>
    <row r="286" spans="1:6" ht="14.25">
      <c r="A286" s="53" t="str">
        <f t="shared" si="23"/>
        <v>Des Moines</v>
      </c>
      <c r="B286" s="53" t="s">
        <v>256</v>
      </c>
      <c r="C286" s="45">
        <v>96</v>
      </c>
      <c r="D286" s="46">
        <v>4592926</v>
      </c>
      <c r="E286" s="46">
        <v>275575.56</v>
      </c>
      <c r="F286" s="47">
        <v>0.0005</v>
      </c>
    </row>
    <row r="287" spans="1:6" ht="14.25">
      <c r="A287" s="53" t="str">
        <f t="shared" si="23"/>
        <v>Des Moines</v>
      </c>
      <c r="B287" s="53" t="s">
        <v>257</v>
      </c>
      <c r="C287" s="45">
        <v>49</v>
      </c>
      <c r="D287" s="46">
        <v>895125</v>
      </c>
      <c r="E287" s="46">
        <v>53707.5</v>
      </c>
      <c r="F287" s="47">
        <v>0.0001</v>
      </c>
    </row>
    <row r="288" spans="1:6" ht="14.25">
      <c r="A288" s="53" t="str">
        <f t="shared" si="23"/>
        <v>Des Moines</v>
      </c>
      <c r="B288" s="53" t="s">
        <v>827</v>
      </c>
      <c r="C288" s="45">
        <v>13</v>
      </c>
      <c r="D288" s="46">
        <v>384888</v>
      </c>
      <c r="E288" s="46">
        <v>23093.28</v>
      </c>
      <c r="F288" s="47">
        <v>0</v>
      </c>
    </row>
    <row r="289" spans="1:6" ht="14.25">
      <c r="A289" s="53" t="str">
        <f t="shared" si="23"/>
        <v>Des Moines</v>
      </c>
      <c r="B289" s="53" t="s">
        <v>40</v>
      </c>
      <c r="C289" s="45">
        <v>61</v>
      </c>
      <c r="D289" s="46">
        <v>1719780</v>
      </c>
      <c r="E289" s="46">
        <v>103186.8</v>
      </c>
      <c r="F289" s="47">
        <v>0.0002</v>
      </c>
    </row>
    <row r="290" spans="1:6" ht="14.25">
      <c r="A290" s="53" t="str">
        <f t="shared" si="23"/>
        <v>Des Moines</v>
      </c>
      <c r="B290" s="53" t="s">
        <v>41</v>
      </c>
      <c r="C290" s="45">
        <v>1300</v>
      </c>
      <c r="D290" s="46">
        <v>153412052</v>
      </c>
      <c r="E290" s="46">
        <v>9177093.69</v>
      </c>
      <c r="F290" s="47">
        <v>0.0156</v>
      </c>
    </row>
    <row r="291" spans="1:6" ht="14.25">
      <c r="A291" s="53" t="s">
        <v>258</v>
      </c>
      <c r="B291" s="53" t="s">
        <v>259</v>
      </c>
      <c r="C291" s="45">
        <v>454</v>
      </c>
      <c r="D291" s="46">
        <v>35220599</v>
      </c>
      <c r="E291" s="46">
        <v>2107199.74</v>
      </c>
      <c r="F291" s="47">
        <v>0.0036</v>
      </c>
    </row>
    <row r="292" spans="1:6" ht="14.25">
      <c r="A292" s="53" t="str">
        <f aca="true" t="shared" si="24" ref="A292:A298">A291</f>
        <v>Dickinson</v>
      </c>
      <c r="B292" s="53" t="s">
        <v>260</v>
      </c>
      <c r="C292" s="45">
        <v>225</v>
      </c>
      <c r="D292" s="46">
        <v>7400778</v>
      </c>
      <c r="E292" s="46">
        <v>443172.76</v>
      </c>
      <c r="F292" s="47">
        <v>0.0008</v>
      </c>
    </row>
    <row r="293" spans="1:6" ht="14.25">
      <c r="A293" s="53" t="str">
        <f t="shared" si="24"/>
        <v>Dickinson</v>
      </c>
      <c r="B293" s="53" t="s">
        <v>261</v>
      </c>
      <c r="C293" s="45">
        <v>162</v>
      </c>
      <c r="D293" s="46">
        <v>3582702</v>
      </c>
      <c r="E293" s="46">
        <v>214509.39</v>
      </c>
      <c r="F293" s="47">
        <v>0.0004</v>
      </c>
    </row>
    <row r="294" spans="1:6" ht="14.25">
      <c r="A294" s="53" t="str">
        <f t="shared" si="24"/>
        <v>Dickinson</v>
      </c>
      <c r="B294" s="53" t="s">
        <v>262</v>
      </c>
      <c r="C294" s="45">
        <v>77</v>
      </c>
      <c r="D294" s="46">
        <v>5872575</v>
      </c>
      <c r="E294" s="46">
        <v>347716.59</v>
      </c>
      <c r="F294" s="47">
        <v>0.0006</v>
      </c>
    </row>
    <row r="295" spans="1:6" ht="14.25">
      <c r="A295" s="53" t="str">
        <f t="shared" si="24"/>
        <v>Dickinson</v>
      </c>
      <c r="B295" s="53" t="s">
        <v>263</v>
      </c>
      <c r="C295" s="45">
        <v>63</v>
      </c>
      <c r="D295" s="46">
        <v>2025919</v>
      </c>
      <c r="E295" s="46">
        <v>121555.14</v>
      </c>
      <c r="F295" s="47">
        <v>0.0002</v>
      </c>
    </row>
    <row r="296" spans="1:6" ht="14.25">
      <c r="A296" s="53" t="str">
        <f t="shared" si="24"/>
        <v>Dickinson</v>
      </c>
      <c r="B296" s="53" t="s">
        <v>264</v>
      </c>
      <c r="C296" s="45">
        <v>27</v>
      </c>
      <c r="D296" s="46">
        <v>491453</v>
      </c>
      <c r="E296" s="46">
        <v>29487.18</v>
      </c>
      <c r="F296" s="47">
        <v>0</v>
      </c>
    </row>
    <row r="297" spans="1:6" ht="14.25">
      <c r="A297" s="53" t="str">
        <f t="shared" si="24"/>
        <v>Dickinson</v>
      </c>
      <c r="B297" s="53" t="s">
        <v>40</v>
      </c>
      <c r="C297" s="45">
        <v>36</v>
      </c>
      <c r="D297" s="46">
        <v>1119081</v>
      </c>
      <c r="E297" s="46">
        <v>67144.86</v>
      </c>
      <c r="F297" s="47">
        <v>0.0001</v>
      </c>
    </row>
    <row r="298" spans="1:6" ht="14.25">
      <c r="A298" s="53" t="str">
        <f t="shared" si="24"/>
        <v>Dickinson</v>
      </c>
      <c r="B298" s="53" t="s">
        <v>41</v>
      </c>
      <c r="C298" s="45">
        <v>1044</v>
      </c>
      <c r="D298" s="46">
        <v>55713107</v>
      </c>
      <c r="E298" s="46">
        <v>3330785.66</v>
      </c>
      <c r="F298" s="47">
        <v>0.0056</v>
      </c>
    </row>
    <row r="299" spans="1:6" ht="14.25">
      <c r="A299" s="53" t="s">
        <v>265</v>
      </c>
      <c r="B299" s="53" t="s">
        <v>265</v>
      </c>
      <c r="C299" s="45">
        <v>2262</v>
      </c>
      <c r="D299" s="46">
        <v>305601570</v>
      </c>
      <c r="E299" s="46">
        <v>18267768.5</v>
      </c>
      <c r="F299" s="47">
        <v>0.031</v>
      </c>
    </row>
    <row r="300" spans="1:6" ht="14.25">
      <c r="A300" s="53" t="str">
        <f aca="true" t="shared" si="25" ref="A300:A314">A299</f>
        <v>Dubuque</v>
      </c>
      <c r="B300" s="53" t="s">
        <v>247</v>
      </c>
      <c r="C300" s="45">
        <v>240</v>
      </c>
      <c r="D300" s="46">
        <v>22906386</v>
      </c>
      <c r="E300" s="46">
        <v>1371199.25</v>
      </c>
      <c r="F300" s="47">
        <v>0.0023</v>
      </c>
    </row>
    <row r="301" spans="1:6" ht="14.25">
      <c r="A301" s="53" t="str">
        <f t="shared" si="25"/>
        <v>Dubuque</v>
      </c>
      <c r="B301" s="53" t="s">
        <v>266</v>
      </c>
      <c r="C301" s="45">
        <v>132</v>
      </c>
      <c r="D301" s="46">
        <v>6726513</v>
      </c>
      <c r="E301" s="46">
        <v>403590.78</v>
      </c>
      <c r="F301" s="47">
        <v>0.0007</v>
      </c>
    </row>
    <row r="302" spans="1:6" ht="14.25">
      <c r="A302" s="53" t="str">
        <f t="shared" si="25"/>
        <v>Dubuque</v>
      </c>
      <c r="B302" s="53" t="s">
        <v>267</v>
      </c>
      <c r="C302" s="45">
        <v>104</v>
      </c>
      <c r="D302" s="46">
        <v>4553117</v>
      </c>
      <c r="E302" s="46">
        <v>272374.75</v>
      </c>
      <c r="F302" s="47">
        <v>0.0005</v>
      </c>
    </row>
    <row r="303" spans="1:6" ht="14.25">
      <c r="A303" s="53" t="str">
        <f t="shared" si="25"/>
        <v>Dubuque</v>
      </c>
      <c r="B303" s="53" t="s">
        <v>268</v>
      </c>
      <c r="C303" s="45">
        <v>72</v>
      </c>
      <c r="D303" s="46">
        <v>2240520</v>
      </c>
      <c r="E303" s="46">
        <v>133735.2</v>
      </c>
      <c r="F303" s="47">
        <v>0.0002</v>
      </c>
    </row>
    <row r="304" spans="1:6" ht="14.25">
      <c r="A304" s="53" t="str">
        <f t="shared" si="25"/>
        <v>Dubuque</v>
      </c>
      <c r="B304" s="53" t="s">
        <v>269</v>
      </c>
      <c r="C304" s="45">
        <v>65</v>
      </c>
      <c r="D304" s="46">
        <v>2314285</v>
      </c>
      <c r="E304" s="46">
        <v>138857.1</v>
      </c>
      <c r="F304" s="47">
        <v>0.0002</v>
      </c>
    </row>
    <row r="305" spans="1:6" ht="14.25">
      <c r="A305" s="53" t="str">
        <f t="shared" si="25"/>
        <v>Dubuque</v>
      </c>
      <c r="B305" s="53" t="s">
        <v>271</v>
      </c>
      <c r="C305" s="45">
        <v>38</v>
      </c>
      <c r="D305" s="46">
        <v>838110</v>
      </c>
      <c r="E305" s="46">
        <v>50286.6</v>
      </c>
      <c r="F305" s="47">
        <v>0.0001</v>
      </c>
    </row>
    <row r="306" spans="1:6" ht="14.25">
      <c r="A306" s="53" t="str">
        <f t="shared" si="25"/>
        <v>Dubuque</v>
      </c>
      <c r="B306" s="53" t="s">
        <v>270</v>
      </c>
      <c r="C306" s="45">
        <v>35</v>
      </c>
      <c r="D306" s="46">
        <v>2020358</v>
      </c>
      <c r="E306" s="46">
        <v>121221.48</v>
      </c>
      <c r="F306" s="47">
        <v>0.0002</v>
      </c>
    </row>
    <row r="307" spans="1:6" ht="14.25">
      <c r="A307" s="53" t="str">
        <f t="shared" si="25"/>
        <v>Dubuque</v>
      </c>
      <c r="B307" s="53" t="s">
        <v>273</v>
      </c>
      <c r="C307" s="45">
        <v>34</v>
      </c>
      <c r="D307" s="46">
        <v>779987</v>
      </c>
      <c r="E307" s="46">
        <v>46648.52</v>
      </c>
      <c r="F307" s="47">
        <v>0.0001</v>
      </c>
    </row>
    <row r="308" spans="1:6" ht="14.25">
      <c r="A308" s="53" t="str">
        <f t="shared" si="25"/>
        <v>Dubuque</v>
      </c>
      <c r="B308" s="53" t="s">
        <v>275</v>
      </c>
      <c r="C308" s="45">
        <v>30</v>
      </c>
      <c r="D308" s="46">
        <v>790561</v>
      </c>
      <c r="E308" s="46">
        <v>47340.32</v>
      </c>
      <c r="F308" s="47">
        <v>0.0001</v>
      </c>
    </row>
    <row r="309" spans="1:6" ht="14.25">
      <c r="A309" s="53" t="str">
        <f t="shared" si="25"/>
        <v>Dubuque</v>
      </c>
      <c r="B309" s="53" t="s">
        <v>272</v>
      </c>
      <c r="C309" s="45">
        <v>29</v>
      </c>
      <c r="D309" s="46">
        <v>3328686</v>
      </c>
      <c r="E309" s="46">
        <v>199721.16</v>
      </c>
      <c r="F309" s="47">
        <v>0.0003</v>
      </c>
    </row>
    <row r="310" spans="1:6" ht="14.25">
      <c r="A310" s="53" t="str">
        <f t="shared" si="25"/>
        <v>Dubuque</v>
      </c>
      <c r="B310" s="53" t="s">
        <v>274</v>
      </c>
      <c r="C310" s="45">
        <v>28</v>
      </c>
      <c r="D310" s="46">
        <v>351382</v>
      </c>
      <c r="E310" s="46">
        <v>21082.92</v>
      </c>
      <c r="F310" s="47">
        <v>0</v>
      </c>
    </row>
    <row r="311" spans="1:6" ht="14.25">
      <c r="A311" s="53" t="str">
        <f t="shared" si="25"/>
        <v>Dubuque</v>
      </c>
      <c r="B311" s="53" t="s">
        <v>828</v>
      </c>
      <c r="C311" s="45">
        <v>17</v>
      </c>
      <c r="D311" s="46">
        <v>166589</v>
      </c>
      <c r="E311" s="46">
        <v>9995.34</v>
      </c>
      <c r="F311" s="47">
        <v>0</v>
      </c>
    </row>
    <row r="312" spans="1:6" ht="14.25">
      <c r="A312" s="53" t="str">
        <f t="shared" si="25"/>
        <v>Dubuque</v>
      </c>
      <c r="B312" s="53" t="s">
        <v>829</v>
      </c>
      <c r="C312" s="45">
        <v>13</v>
      </c>
      <c r="D312" s="46">
        <v>152574</v>
      </c>
      <c r="E312" s="46">
        <v>9154.44</v>
      </c>
      <c r="F312" s="47">
        <v>0</v>
      </c>
    </row>
    <row r="313" spans="1:6" ht="14.25">
      <c r="A313" s="53" t="str">
        <f t="shared" si="25"/>
        <v>Dubuque</v>
      </c>
      <c r="B313" s="53" t="s">
        <v>40</v>
      </c>
      <c r="C313" s="45">
        <v>44</v>
      </c>
      <c r="D313" s="46">
        <v>945786</v>
      </c>
      <c r="E313" s="46">
        <v>56747.16</v>
      </c>
      <c r="F313" s="47">
        <v>0.0001</v>
      </c>
    </row>
    <row r="314" spans="1:6" ht="14.25">
      <c r="A314" s="53" t="str">
        <f t="shared" si="25"/>
        <v>Dubuque</v>
      </c>
      <c r="B314" s="53" t="s">
        <v>41</v>
      </c>
      <c r="C314" s="45">
        <v>3143</v>
      </c>
      <c r="D314" s="46">
        <v>353716424</v>
      </c>
      <c r="E314" s="46">
        <v>21149723.52</v>
      </c>
      <c r="F314" s="47">
        <v>0.0358</v>
      </c>
    </row>
    <row r="315" spans="1:6" ht="14.25">
      <c r="A315" s="53" t="s">
        <v>276</v>
      </c>
      <c r="B315" s="53" t="s">
        <v>277</v>
      </c>
      <c r="C315" s="45">
        <v>297</v>
      </c>
      <c r="D315" s="46">
        <v>19339271</v>
      </c>
      <c r="E315" s="46">
        <v>1158418.96</v>
      </c>
      <c r="F315" s="47">
        <v>0.002</v>
      </c>
    </row>
    <row r="316" spans="1:6" ht="14.25">
      <c r="A316" s="53" t="str">
        <f aca="true" t="shared" si="26" ref="A316:A321">A315</f>
        <v>Emmet</v>
      </c>
      <c r="B316" s="53" t="s">
        <v>278</v>
      </c>
      <c r="C316" s="45">
        <v>80</v>
      </c>
      <c r="D316" s="46">
        <v>2329080</v>
      </c>
      <c r="E316" s="46">
        <v>139744.8</v>
      </c>
      <c r="F316" s="47">
        <v>0.0002</v>
      </c>
    </row>
    <row r="317" spans="1:6" ht="14.25">
      <c r="A317" s="53" t="str">
        <f t="shared" si="26"/>
        <v>Emmet</v>
      </c>
      <c r="B317" s="53" t="s">
        <v>279</v>
      </c>
      <c r="C317" s="45">
        <v>27</v>
      </c>
      <c r="D317" s="46">
        <v>599774</v>
      </c>
      <c r="E317" s="46">
        <v>35986.44</v>
      </c>
      <c r="F317" s="47">
        <v>0.0001</v>
      </c>
    </row>
    <row r="318" spans="1:6" ht="14.25">
      <c r="A318" s="53" t="str">
        <f t="shared" si="26"/>
        <v>Emmet</v>
      </c>
      <c r="B318" s="53" t="s">
        <v>280</v>
      </c>
      <c r="C318" s="45">
        <v>18</v>
      </c>
      <c r="D318" s="46">
        <v>102355</v>
      </c>
      <c r="E318" s="46">
        <v>6141.3</v>
      </c>
      <c r="F318" s="47">
        <v>0</v>
      </c>
    </row>
    <row r="319" spans="1:6" ht="14.25">
      <c r="A319" s="53" t="str">
        <f t="shared" si="26"/>
        <v>Emmet</v>
      </c>
      <c r="B319" s="53" t="s">
        <v>830</v>
      </c>
      <c r="C319" s="45">
        <v>12</v>
      </c>
      <c r="D319" s="46">
        <v>313221</v>
      </c>
      <c r="E319" s="46">
        <v>18793.26</v>
      </c>
      <c r="F319" s="47">
        <v>0</v>
      </c>
    </row>
    <row r="320" spans="1:6" ht="14.25">
      <c r="A320" s="53" t="str">
        <f t="shared" si="26"/>
        <v>Emmet</v>
      </c>
      <c r="B320" s="53" t="s">
        <v>40</v>
      </c>
      <c r="C320" s="45">
        <v>8</v>
      </c>
      <c r="D320" s="46">
        <v>133243</v>
      </c>
      <c r="E320" s="46">
        <v>7994.58</v>
      </c>
      <c r="F320" s="47">
        <v>0</v>
      </c>
    </row>
    <row r="321" spans="1:6" ht="14.25">
      <c r="A321" s="53" t="str">
        <f t="shared" si="26"/>
        <v>Emmet</v>
      </c>
      <c r="B321" s="53" t="s">
        <v>41</v>
      </c>
      <c r="C321" s="45">
        <v>442</v>
      </c>
      <c r="D321" s="46">
        <v>22816944</v>
      </c>
      <c r="E321" s="46">
        <v>1367079.34</v>
      </c>
      <c r="F321" s="47">
        <v>0.0023</v>
      </c>
    </row>
    <row r="322" spans="1:6" ht="14.25">
      <c r="A322" s="53" t="s">
        <v>281</v>
      </c>
      <c r="B322" s="53" t="s">
        <v>282</v>
      </c>
      <c r="C322" s="45">
        <v>240</v>
      </c>
      <c r="D322" s="46">
        <v>16767582</v>
      </c>
      <c r="E322" s="46">
        <v>1004893.75</v>
      </c>
      <c r="F322" s="47">
        <v>0.0017</v>
      </c>
    </row>
    <row r="323" spans="1:6" ht="14.25">
      <c r="A323" s="53" t="str">
        <f aca="true" t="shared" si="27" ref="A323:A336">A322</f>
        <v>Fayette</v>
      </c>
      <c r="B323" s="53" t="s">
        <v>283</v>
      </c>
      <c r="C323" s="45">
        <v>179</v>
      </c>
      <c r="D323" s="46">
        <v>8356631</v>
      </c>
      <c r="E323" s="46">
        <v>500303.1</v>
      </c>
      <c r="F323" s="47">
        <v>0.0008</v>
      </c>
    </row>
    <row r="324" spans="1:6" ht="14.25">
      <c r="A324" s="53" t="str">
        <f t="shared" si="27"/>
        <v>Fayette</v>
      </c>
      <c r="B324" s="53" t="s">
        <v>281</v>
      </c>
      <c r="C324" s="45">
        <v>74</v>
      </c>
      <c r="D324" s="46">
        <v>2132058</v>
      </c>
      <c r="E324" s="46">
        <v>126860.46</v>
      </c>
      <c r="F324" s="47">
        <v>0.0002</v>
      </c>
    </row>
    <row r="325" spans="1:6" ht="14.25">
      <c r="A325" s="53" t="str">
        <f t="shared" si="27"/>
        <v>Fayette</v>
      </c>
      <c r="B325" s="53" t="s">
        <v>284</v>
      </c>
      <c r="C325" s="45">
        <v>54</v>
      </c>
      <c r="D325" s="46">
        <v>2239890</v>
      </c>
      <c r="E325" s="46">
        <v>134393.4</v>
      </c>
      <c r="F325" s="47">
        <v>0.0002</v>
      </c>
    </row>
    <row r="326" spans="1:6" ht="14.25">
      <c r="A326" s="53" t="str">
        <f t="shared" si="27"/>
        <v>Fayette</v>
      </c>
      <c r="B326" s="53" t="s">
        <v>285</v>
      </c>
      <c r="C326" s="45">
        <v>52</v>
      </c>
      <c r="D326" s="46">
        <v>1130468</v>
      </c>
      <c r="E326" s="46">
        <v>67828.08</v>
      </c>
      <c r="F326" s="47">
        <v>0.0001</v>
      </c>
    </row>
    <row r="327" spans="1:6" ht="14.25">
      <c r="A327" s="53" t="str">
        <f t="shared" si="27"/>
        <v>Fayette</v>
      </c>
      <c r="B327" s="53" t="s">
        <v>286</v>
      </c>
      <c r="C327" s="45">
        <v>39</v>
      </c>
      <c r="D327" s="46">
        <v>615564</v>
      </c>
      <c r="E327" s="46">
        <v>36933.84</v>
      </c>
      <c r="F327" s="47">
        <v>0.0001</v>
      </c>
    </row>
    <row r="328" spans="1:6" ht="14.25">
      <c r="A328" s="53" t="str">
        <f t="shared" si="27"/>
        <v>Fayette</v>
      </c>
      <c r="B328" s="53" t="s">
        <v>287</v>
      </c>
      <c r="C328" s="45">
        <v>36</v>
      </c>
      <c r="D328" s="46">
        <v>682687</v>
      </c>
      <c r="E328" s="46">
        <v>40961.22</v>
      </c>
      <c r="F328" s="47">
        <v>0.0001</v>
      </c>
    </row>
    <row r="329" spans="1:6" ht="14.25">
      <c r="A329" s="53" t="str">
        <f t="shared" si="27"/>
        <v>Fayette</v>
      </c>
      <c r="B329" s="53" t="s">
        <v>289</v>
      </c>
      <c r="C329" s="45">
        <v>27</v>
      </c>
      <c r="D329" s="46">
        <v>321003</v>
      </c>
      <c r="E329" s="46">
        <v>19260.18</v>
      </c>
      <c r="F329" s="47">
        <v>0</v>
      </c>
    </row>
    <row r="330" spans="1:6" ht="14.25">
      <c r="A330" s="53" t="str">
        <f t="shared" si="27"/>
        <v>Fayette</v>
      </c>
      <c r="B330" s="53" t="s">
        <v>288</v>
      </c>
      <c r="C330" s="45">
        <v>27</v>
      </c>
      <c r="D330" s="46">
        <v>977014</v>
      </c>
      <c r="E330" s="46">
        <v>58620.84</v>
      </c>
      <c r="F330" s="47">
        <v>0.0001</v>
      </c>
    </row>
    <row r="331" spans="1:6" ht="14.25">
      <c r="A331" s="53" t="str">
        <f t="shared" si="27"/>
        <v>Fayette</v>
      </c>
      <c r="B331" s="53" t="s">
        <v>290</v>
      </c>
      <c r="C331" s="45">
        <v>23</v>
      </c>
      <c r="D331" s="46">
        <v>167794</v>
      </c>
      <c r="E331" s="46">
        <v>10067.64</v>
      </c>
      <c r="F331" s="47">
        <v>0</v>
      </c>
    </row>
    <row r="332" spans="1:6" ht="14.25">
      <c r="A332" s="53" t="str">
        <f t="shared" si="27"/>
        <v>Fayette</v>
      </c>
      <c r="B332" s="53" t="s">
        <v>831</v>
      </c>
      <c r="C332" s="45">
        <v>14</v>
      </c>
      <c r="D332" s="46">
        <v>242157</v>
      </c>
      <c r="E332" s="46">
        <v>14529.42</v>
      </c>
      <c r="F332" s="47">
        <v>0</v>
      </c>
    </row>
    <row r="333" spans="1:6" ht="14.25">
      <c r="A333" s="53" t="str">
        <f t="shared" si="27"/>
        <v>Fayette</v>
      </c>
      <c r="B333" s="53" t="s">
        <v>832</v>
      </c>
      <c r="C333" s="45">
        <v>14</v>
      </c>
      <c r="D333" s="46">
        <v>234534</v>
      </c>
      <c r="E333" s="46">
        <v>13443.7</v>
      </c>
      <c r="F333" s="47">
        <v>0</v>
      </c>
    </row>
    <row r="334" spans="1:6" ht="14.25">
      <c r="A334" s="53" t="str">
        <f t="shared" si="27"/>
        <v>Fayette</v>
      </c>
      <c r="B334" s="53" t="s">
        <v>833</v>
      </c>
      <c r="C334" s="45">
        <v>12</v>
      </c>
      <c r="D334" s="46">
        <v>261082</v>
      </c>
      <c r="E334" s="46">
        <v>15664.92</v>
      </c>
      <c r="F334" s="47">
        <v>0</v>
      </c>
    </row>
    <row r="335" spans="1:6" ht="14.25">
      <c r="A335" s="53" t="str">
        <f t="shared" si="27"/>
        <v>Fayette</v>
      </c>
      <c r="B335" s="53" t="s">
        <v>40</v>
      </c>
      <c r="C335" s="45">
        <v>42</v>
      </c>
      <c r="D335" s="46">
        <v>719798</v>
      </c>
      <c r="E335" s="46">
        <v>43187.88</v>
      </c>
      <c r="F335" s="47">
        <v>0.0001</v>
      </c>
    </row>
    <row r="336" spans="1:6" ht="14.25">
      <c r="A336" s="53" t="str">
        <f t="shared" si="27"/>
        <v>Fayette</v>
      </c>
      <c r="B336" s="53" t="s">
        <v>41</v>
      </c>
      <c r="C336" s="45">
        <v>833</v>
      </c>
      <c r="D336" s="46">
        <v>34848262</v>
      </c>
      <c r="E336" s="46">
        <v>2086948.43</v>
      </c>
      <c r="F336" s="47">
        <v>0.0035</v>
      </c>
    </row>
    <row r="337" spans="1:6" ht="14.25">
      <c r="A337" s="53" t="s">
        <v>291</v>
      </c>
      <c r="B337" s="53" t="s">
        <v>292</v>
      </c>
      <c r="C337" s="45">
        <v>409</v>
      </c>
      <c r="D337" s="46">
        <v>24383654</v>
      </c>
      <c r="E337" s="46">
        <v>1458612.84</v>
      </c>
      <c r="F337" s="47">
        <v>0.0025</v>
      </c>
    </row>
    <row r="338" spans="1:6" ht="14.25">
      <c r="A338" s="53" t="str">
        <f aca="true" t="shared" si="28" ref="A338:A344">A337</f>
        <v>Floyd</v>
      </c>
      <c r="B338" s="53" t="s">
        <v>293</v>
      </c>
      <c r="C338" s="45">
        <v>67</v>
      </c>
      <c r="D338" s="46">
        <v>1414735</v>
      </c>
      <c r="E338" s="46">
        <v>84861.09</v>
      </c>
      <c r="F338" s="47">
        <v>0.0001</v>
      </c>
    </row>
    <row r="339" spans="1:6" ht="14.25">
      <c r="A339" s="53" t="str">
        <f t="shared" si="28"/>
        <v>Floyd</v>
      </c>
      <c r="B339" s="53" t="s">
        <v>294</v>
      </c>
      <c r="C339" s="45">
        <v>47</v>
      </c>
      <c r="D339" s="46">
        <v>723392</v>
      </c>
      <c r="E339" s="46">
        <v>43403.52</v>
      </c>
      <c r="F339" s="47">
        <v>0.0001</v>
      </c>
    </row>
    <row r="340" spans="1:6" ht="14.25">
      <c r="A340" s="53" t="str">
        <f t="shared" si="28"/>
        <v>Floyd</v>
      </c>
      <c r="B340" s="53" t="s">
        <v>295</v>
      </c>
      <c r="C340" s="45">
        <v>40</v>
      </c>
      <c r="D340" s="46">
        <v>418382</v>
      </c>
      <c r="E340" s="46">
        <v>25102.92</v>
      </c>
      <c r="F340" s="47">
        <v>0</v>
      </c>
    </row>
    <row r="341" spans="1:6" ht="14.25">
      <c r="A341" s="53" t="str">
        <f t="shared" si="28"/>
        <v>Floyd</v>
      </c>
      <c r="B341" s="53" t="s">
        <v>291</v>
      </c>
      <c r="C341" s="45">
        <v>36</v>
      </c>
      <c r="D341" s="46">
        <v>2255419</v>
      </c>
      <c r="E341" s="46">
        <v>135325.14</v>
      </c>
      <c r="F341" s="47">
        <v>0.0002</v>
      </c>
    </row>
    <row r="342" spans="1:6" ht="14.25">
      <c r="A342" s="53" t="str">
        <f t="shared" si="28"/>
        <v>Floyd</v>
      </c>
      <c r="B342" s="53" t="s">
        <v>296</v>
      </c>
      <c r="C342" s="45">
        <v>24</v>
      </c>
      <c r="D342" s="46">
        <v>736208</v>
      </c>
      <c r="E342" s="46">
        <v>44172.48</v>
      </c>
      <c r="F342" s="47">
        <v>0.0001</v>
      </c>
    </row>
    <row r="343" spans="1:6" ht="14.25">
      <c r="A343" s="53" t="str">
        <f t="shared" si="28"/>
        <v>Floyd</v>
      </c>
      <c r="B343" s="53" t="s">
        <v>40</v>
      </c>
      <c r="C343" s="45">
        <v>46</v>
      </c>
      <c r="D343" s="46">
        <v>1488093</v>
      </c>
      <c r="E343" s="46">
        <v>89232.23</v>
      </c>
      <c r="F343" s="47">
        <v>0.0002</v>
      </c>
    </row>
    <row r="344" spans="1:6" ht="14.25">
      <c r="A344" s="53" t="str">
        <f t="shared" si="28"/>
        <v>Floyd</v>
      </c>
      <c r="B344" s="53" t="s">
        <v>41</v>
      </c>
      <c r="C344" s="45">
        <v>669</v>
      </c>
      <c r="D344" s="46">
        <v>31419883</v>
      </c>
      <c r="E344" s="46">
        <v>1880710.22</v>
      </c>
      <c r="F344" s="47">
        <v>0.0032</v>
      </c>
    </row>
    <row r="345" spans="1:6" ht="14.25">
      <c r="A345" s="53" t="s">
        <v>297</v>
      </c>
      <c r="B345" s="53" t="s">
        <v>298</v>
      </c>
      <c r="C345" s="45">
        <v>259</v>
      </c>
      <c r="D345" s="46">
        <v>13935287</v>
      </c>
      <c r="E345" s="46">
        <v>833801.36</v>
      </c>
      <c r="F345" s="47">
        <v>0.0014</v>
      </c>
    </row>
    <row r="346" spans="1:6" ht="14.25">
      <c r="A346" s="53" t="str">
        <f aca="true" t="shared" si="29" ref="A346:A353">A345</f>
        <v>Franklin</v>
      </c>
      <c r="B346" s="53" t="s">
        <v>299</v>
      </c>
      <c r="C346" s="45">
        <v>64</v>
      </c>
      <c r="D346" s="46">
        <v>1898874</v>
      </c>
      <c r="E346" s="46">
        <v>113932.44</v>
      </c>
      <c r="F346" s="47">
        <v>0.0002</v>
      </c>
    </row>
    <row r="347" spans="1:6" ht="14.25">
      <c r="A347" s="53" t="str">
        <f t="shared" si="29"/>
        <v>Franklin</v>
      </c>
      <c r="B347" s="53" t="s">
        <v>300</v>
      </c>
      <c r="C347" s="45">
        <v>24</v>
      </c>
      <c r="D347" s="46">
        <v>147187</v>
      </c>
      <c r="E347" s="46">
        <v>8831.22</v>
      </c>
      <c r="F347" s="47">
        <v>0</v>
      </c>
    </row>
    <row r="348" spans="1:6" ht="14.25">
      <c r="A348" s="53" t="str">
        <f t="shared" si="29"/>
        <v>Franklin</v>
      </c>
      <c r="B348" s="53" t="s">
        <v>303</v>
      </c>
      <c r="C348" s="45">
        <v>23</v>
      </c>
      <c r="D348" s="46">
        <v>197232</v>
      </c>
      <c r="E348" s="46">
        <v>11833.92</v>
      </c>
      <c r="F348" s="47">
        <v>0</v>
      </c>
    </row>
    <row r="349" spans="1:6" ht="14.25">
      <c r="A349" s="53" t="str">
        <f t="shared" si="29"/>
        <v>Franklin</v>
      </c>
      <c r="B349" s="53" t="s">
        <v>301</v>
      </c>
      <c r="C349" s="45">
        <v>23</v>
      </c>
      <c r="D349" s="46">
        <v>1020620</v>
      </c>
      <c r="E349" s="46">
        <v>61237.2</v>
      </c>
      <c r="F349" s="47">
        <v>0.0001</v>
      </c>
    </row>
    <row r="350" spans="1:6" ht="14.25">
      <c r="A350" s="53" t="str">
        <f t="shared" si="29"/>
        <v>Franklin</v>
      </c>
      <c r="B350" s="53" t="s">
        <v>302</v>
      </c>
      <c r="C350" s="45">
        <v>20</v>
      </c>
      <c r="D350" s="46">
        <v>82777</v>
      </c>
      <c r="E350" s="46">
        <v>4966.62</v>
      </c>
      <c r="F350" s="47">
        <v>0</v>
      </c>
    </row>
    <row r="351" spans="1:6" ht="14.25">
      <c r="A351" s="53" t="str">
        <f t="shared" si="29"/>
        <v>Franklin</v>
      </c>
      <c r="B351" s="53" t="s">
        <v>304</v>
      </c>
      <c r="C351" s="45">
        <v>14</v>
      </c>
      <c r="D351" s="46">
        <v>508096</v>
      </c>
      <c r="E351" s="46">
        <v>30485.76</v>
      </c>
      <c r="F351" s="47">
        <v>0.0001</v>
      </c>
    </row>
    <row r="352" spans="1:6" ht="14.25">
      <c r="A352" s="53" t="str">
        <f t="shared" si="29"/>
        <v>Franklin</v>
      </c>
      <c r="B352" s="53" t="s">
        <v>40</v>
      </c>
      <c r="C352" s="45">
        <v>41</v>
      </c>
      <c r="D352" s="46">
        <v>335953</v>
      </c>
      <c r="E352" s="46">
        <v>20157.18</v>
      </c>
      <c r="F352" s="47">
        <v>0</v>
      </c>
    </row>
    <row r="353" spans="1:6" ht="14.25">
      <c r="A353" s="53" t="str">
        <f t="shared" si="29"/>
        <v>Franklin</v>
      </c>
      <c r="B353" s="53" t="s">
        <v>41</v>
      </c>
      <c r="C353" s="45">
        <v>468</v>
      </c>
      <c r="D353" s="46">
        <v>18126026</v>
      </c>
      <c r="E353" s="46">
        <v>1085245.7</v>
      </c>
      <c r="F353" s="47">
        <v>0.0018</v>
      </c>
    </row>
    <row r="354" spans="1:6" ht="14.25">
      <c r="A354" s="53" t="s">
        <v>305</v>
      </c>
      <c r="B354" s="53" t="s">
        <v>306</v>
      </c>
      <c r="C354" s="45">
        <v>65</v>
      </c>
      <c r="D354" s="46">
        <v>1077575</v>
      </c>
      <c r="E354" s="46">
        <v>64654.5</v>
      </c>
      <c r="F354" s="47">
        <v>0.0001</v>
      </c>
    </row>
    <row r="355" spans="1:6" ht="14.25">
      <c r="A355" s="53" t="str">
        <f aca="true" t="shared" si="30" ref="A355:A362">A354</f>
        <v>Fremont</v>
      </c>
      <c r="B355" s="53" t="s">
        <v>307</v>
      </c>
      <c r="C355" s="45">
        <v>62</v>
      </c>
      <c r="D355" s="46">
        <v>1922123</v>
      </c>
      <c r="E355" s="46">
        <v>115236.98</v>
      </c>
      <c r="F355" s="47">
        <v>0.0002</v>
      </c>
    </row>
    <row r="356" spans="1:6" ht="14.25">
      <c r="A356" s="53" t="str">
        <f t="shared" si="30"/>
        <v>Fremont</v>
      </c>
      <c r="B356" s="53" t="s">
        <v>308</v>
      </c>
      <c r="C356" s="45">
        <v>44</v>
      </c>
      <c r="D356" s="46">
        <v>797967</v>
      </c>
      <c r="E356" s="46">
        <v>47869.93</v>
      </c>
      <c r="F356" s="47">
        <v>0.0001</v>
      </c>
    </row>
    <row r="357" spans="1:6" ht="14.25">
      <c r="A357" s="53" t="str">
        <f t="shared" si="30"/>
        <v>Fremont</v>
      </c>
      <c r="B357" s="53" t="s">
        <v>309</v>
      </c>
      <c r="C357" s="45">
        <v>22</v>
      </c>
      <c r="D357" s="46">
        <v>6402004</v>
      </c>
      <c r="E357" s="46">
        <v>383140.65</v>
      </c>
      <c r="F357" s="47">
        <v>0.0006</v>
      </c>
    </row>
    <row r="358" spans="1:6" ht="14.25">
      <c r="A358" s="53" t="str">
        <f t="shared" si="30"/>
        <v>Fremont</v>
      </c>
      <c r="B358" s="53" t="s">
        <v>310</v>
      </c>
      <c r="C358" s="45">
        <v>21</v>
      </c>
      <c r="D358" s="46">
        <v>207830</v>
      </c>
      <c r="E358" s="46">
        <v>12469.8</v>
      </c>
      <c r="F358" s="47">
        <v>0</v>
      </c>
    </row>
    <row r="359" spans="1:6" ht="14.25">
      <c r="A359" s="53" t="str">
        <f t="shared" si="30"/>
        <v>Fremont</v>
      </c>
      <c r="B359" s="53" t="s">
        <v>834</v>
      </c>
      <c r="C359" s="45">
        <v>13</v>
      </c>
      <c r="D359" s="46">
        <v>130872</v>
      </c>
      <c r="E359" s="46">
        <v>7852.32</v>
      </c>
      <c r="F359" s="47">
        <v>0</v>
      </c>
    </row>
    <row r="360" spans="1:6" ht="14.25">
      <c r="A360" s="53" t="str">
        <f t="shared" si="30"/>
        <v>Fremont</v>
      </c>
      <c r="B360" s="53" t="s">
        <v>835</v>
      </c>
      <c r="C360" s="45">
        <v>10</v>
      </c>
      <c r="D360" s="46">
        <v>67501</v>
      </c>
      <c r="E360" s="46">
        <v>4050.06</v>
      </c>
      <c r="F360" s="47">
        <v>0</v>
      </c>
    </row>
    <row r="361" spans="1:6" ht="14.25">
      <c r="A361" s="53" t="str">
        <f t="shared" si="30"/>
        <v>Fremont</v>
      </c>
      <c r="B361" s="53" t="s">
        <v>40</v>
      </c>
      <c r="C361" s="45">
        <v>61</v>
      </c>
      <c r="D361" s="46">
        <v>8163909</v>
      </c>
      <c r="E361" s="46">
        <v>486749.87</v>
      </c>
      <c r="F361" s="47">
        <v>0.0008</v>
      </c>
    </row>
    <row r="362" spans="1:6" ht="14.25">
      <c r="A362" s="53" t="str">
        <f t="shared" si="30"/>
        <v>Fremont</v>
      </c>
      <c r="B362" s="53" t="s">
        <v>41</v>
      </c>
      <c r="C362" s="45">
        <v>298</v>
      </c>
      <c r="D362" s="46">
        <v>18769781</v>
      </c>
      <c r="E362" s="46">
        <v>1122024.11</v>
      </c>
      <c r="F362" s="47">
        <v>0.0019</v>
      </c>
    </row>
    <row r="363" spans="1:6" ht="14.25">
      <c r="A363" s="53" t="s">
        <v>114</v>
      </c>
      <c r="B363" s="53" t="s">
        <v>311</v>
      </c>
      <c r="C363" s="45">
        <v>233</v>
      </c>
      <c r="D363" s="46">
        <v>13943675</v>
      </c>
      <c r="E363" s="46">
        <v>835307.4</v>
      </c>
      <c r="F363" s="47">
        <v>0.0014</v>
      </c>
    </row>
    <row r="364" spans="1:6" ht="14.25">
      <c r="A364" s="53" t="str">
        <f aca="true" t="shared" si="31" ref="A364:A370">A363</f>
        <v>Greene</v>
      </c>
      <c r="B364" s="53" t="s">
        <v>313</v>
      </c>
      <c r="C364" s="45">
        <v>37</v>
      </c>
      <c r="D364" s="46">
        <v>1018229</v>
      </c>
      <c r="E364" s="46">
        <v>61093.74</v>
      </c>
      <c r="F364" s="47">
        <v>0.0001</v>
      </c>
    </row>
    <row r="365" spans="1:6" ht="14.25">
      <c r="A365" s="53" t="str">
        <f t="shared" si="31"/>
        <v>Greene</v>
      </c>
      <c r="B365" s="53" t="s">
        <v>312</v>
      </c>
      <c r="C365" s="45">
        <v>32</v>
      </c>
      <c r="D365" s="46">
        <v>2282540</v>
      </c>
      <c r="E365" s="46">
        <v>132307.38</v>
      </c>
      <c r="F365" s="47">
        <v>0.0002</v>
      </c>
    </row>
    <row r="366" spans="1:6" ht="14.25">
      <c r="A366" s="53" t="str">
        <f t="shared" si="31"/>
        <v>Greene</v>
      </c>
      <c r="B366" s="53" t="s">
        <v>314</v>
      </c>
      <c r="C366" s="45">
        <v>29</v>
      </c>
      <c r="D366" s="46">
        <v>289638</v>
      </c>
      <c r="E366" s="46">
        <v>17378.28</v>
      </c>
      <c r="F366" s="47">
        <v>0</v>
      </c>
    </row>
    <row r="367" spans="1:6" ht="14.25">
      <c r="A367" s="53" t="str">
        <f t="shared" si="31"/>
        <v>Greene</v>
      </c>
      <c r="B367" s="53" t="s">
        <v>315</v>
      </c>
      <c r="C367" s="45">
        <v>21</v>
      </c>
      <c r="D367" s="46">
        <v>1750961</v>
      </c>
      <c r="E367" s="46">
        <v>105057.66</v>
      </c>
      <c r="F367" s="47">
        <v>0.0002</v>
      </c>
    </row>
    <row r="368" spans="1:6" ht="14.25">
      <c r="A368" s="53" t="str">
        <f t="shared" si="31"/>
        <v>Greene</v>
      </c>
      <c r="B368" s="53" t="s">
        <v>316</v>
      </c>
      <c r="C368" s="45">
        <v>21</v>
      </c>
      <c r="D368" s="46">
        <v>297076</v>
      </c>
      <c r="E368" s="46">
        <v>17824.56</v>
      </c>
      <c r="F368" s="47">
        <v>0</v>
      </c>
    </row>
    <row r="369" spans="1:6" ht="14.25">
      <c r="A369" s="53" t="str">
        <f t="shared" si="31"/>
        <v>Greene</v>
      </c>
      <c r="B369" s="53" t="s">
        <v>40</v>
      </c>
      <c r="C369" s="45">
        <v>16</v>
      </c>
      <c r="D369" s="46">
        <v>193169</v>
      </c>
      <c r="E369" s="46">
        <v>11590.14</v>
      </c>
      <c r="F369" s="47">
        <v>0</v>
      </c>
    </row>
    <row r="370" spans="1:6" ht="14.25">
      <c r="A370" s="53" t="str">
        <f t="shared" si="31"/>
        <v>Greene</v>
      </c>
      <c r="B370" s="53" t="s">
        <v>41</v>
      </c>
      <c r="C370" s="45">
        <v>389</v>
      </c>
      <c r="D370" s="46">
        <v>19775288</v>
      </c>
      <c r="E370" s="46">
        <v>1180559.16</v>
      </c>
      <c r="F370" s="47">
        <v>0.002</v>
      </c>
    </row>
    <row r="371" spans="1:6" ht="14.25">
      <c r="A371" s="53" t="s">
        <v>317</v>
      </c>
      <c r="B371" s="53" t="s">
        <v>318</v>
      </c>
      <c r="C371" s="45">
        <v>147</v>
      </c>
      <c r="D371" s="46">
        <v>6812574</v>
      </c>
      <c r="E371" s="46">
        <v>407394.6</v>
      </c>
      <c r="F371" s="47">
        <v>0.0007</v>
      </c>
    </row>
    <row r="372" spans="1:6" ht="14.25">
      <c r="A372" s="53" t="str">
        <f aca="true" t="shared" si="32" ref="A372:A379">A371</f>
        <v>Grundy</v>
      </c>
      <c r="B372" s="53" t="s">
        <v>319</v>
      </c>
      <c r="C372" s="45">
        <v>93</v>
      </c>
      <c r="D372" s="46">
        <v>3876269</v>
      </c>
      <c r="E372" s="46">
        <v>232576.14</v>
      </c>
      <c r="F372" s="47">
        <v>0.0004</v>
      </c>
    </row>
    <row r="373" spans="1:6" ht="14.25">
      <c r="A373" s="53" t="str">
        <f t="shared" si="32"/>
        <v>Grundy</v>
      </c>
      <c r="B373" s="53" t="s">
        <v>320</v>
      </c>
      <c r="C373" s="45">
        <v>78</v>
      </c>
      <c r="D373" s="46">
        <v>2252194</v>
      </c>
      <c r="E373" s="46">
        <v>135131.64</v>
      </c>
      <c r="F373" s="47">
        <v>0.0002</v>
      </c>
    </row>
    <row r="374" spans="1:6" ht="14.25">
      <c r="A374" s="53" t="str">
        <f t="shared" si="32"/>
        <v>Grundy</v>
      </c>
      <c r="B374" s="53" t="s">
        <v>321</v>
      </c>
      <c r="C374" s="45">
        <v>47</v>
      </c>
      <c r="D374" s="46">
        <v>2094446</v>
      </c>
      <c r="E374" s="46">
        <v>125666.76</v>
      </c>
      <c r="F374" s="47">
        <v>0.0002</v>
      </c>
    </row>
    <row r="375" spans="1:6" ht="14.25">
      <c r="A375" s="53" t="str">
        <f t="shared" si="32"/>
        <v>Grundy</v>
      </c>
      <c r="B375" s="53" t="s">
        <v>322</v>
      </c>
      <c r="C375" s="45">
        <v>46</v>
      </c>
      <c r="D375" s="46">
        <v>1053615</v>
      </c>
      <c r="E375" s="46">
        <v>63216.9</v>
      </c>
      <c r="F375" s="47">
        <v>0.0001</v>
      </c>
    </row>
    <row r="376" spans="1:6" ht="14.25">
      <c r="A376" s="53" t="str">
        <f t="shared" si="32"/>
        <v>Grundy</v>
      </c>
      <c r="B376" s="53" t="s">
        <v>323</v>
      </c>
      <c r="C376" s="45">
        <v>14</v>
      </c>
      <c r="D376" s="46">
        <v>141280</v>
      </c>
      <c r="E376" s="46">
        <v>8476.8</v>
      </c>
      <c r="F376" s="47">
        <v>0</v>
      </c>
    </row>
    <row r="377" spans="1:6" ht="14.25">
      <c r="A377" s="53" t="str">
        <f t="shared" si="32"/>
        <v>Grundy</v>
      </c>
      <c r="B377" s="53" t="s">
        <v>324</v>
      </c>
      <c r="C377" s="45">
        <v>14</v>
      </c>
      <c r="D377" s="46">
        <v>681059</v>
      </c>
      <c r="E377" s="46">
        <v>40863.54</v>
      </c>
      <c r="F377" s="47">
        <v>0.0001</v>
      </c>
    </row>
    <row r="378" spans="1:6" ht="14.25">
      <c r="A378" s="53" t="str">
        <f t="shared" si="32"/>
        <v>Grundy</v>
      </c>
      <c r="B378" s="53" t="s">
        <v>40</v>
      </c>
      <c r="C378" s="45">
        <v>35</v>
      </c>
      <c r="D378" s="46">
        <v>386482</v>
      </c>
      <c r="E378" s="46">
        <v>23188.92</v>
      </c>
      <c r="F378" s="47">
        <v>0</v>
      </c>
    </row>
    <row r="379" spans="1:6" ht="14.25">
      <c r="A379" s="53" t="str">
        <f t="shared" si="32"/>
        <v>Grundy</v>
      </c>
      <c r="B379" s="53" t="s">
        <v>41</v>
      </c>
      <c r="C379" s="45">
        <v>474</v>
      </c>
      <c r="D379" s="46">
        <v>17297919</v>
      </c>
      <c r="E379" s="46">
        <v>1036515.3</v>
      </c>
      <c r="F379" s="47">
        <v>0.0018</v>
      </c>
    </row>
    <row r="380" spans="1:6" ht="14.25">
      <c r="A380" s="53" t="s">
        <v>325</v>
      </c>
      <c r="B380" s="53" t="s">
        <v>326</v>
      </c>
      <c r="C380" s="45">
        <v>144</v>
      </c>
      <c r="D380" s="46">
        <v>4252478</v>
      </c>
      <c r="E380" s="46">
        <v>254961.2</v>
      </c>
      <c r="F380" s="47">
        <v>0.0004</v>
      </c>
    </row>
    <row r="381" spans="1:6" ht="14.25">
      <c r="A381" s="53" t="str">
        <f aca="true" t="shared" si="33" ref="A381:A390">A380</f>
        <v>Guthrie</v>
      </c>
      <c r="B381" s="53" t="s">
        <v>327</v>
      </c>
      <c r="C381" s="45">
        <v>144</v>
      </c>
      <c r="D381" s="46">
        <v>5837743</v>
      </c>
      <c r="E381" s="46">
        <v>349101.62</v>
      </c>
      <c r="F381" s="47">
        <v>0.0006</v>
      </c>
    </row>
    <row r="382" spans="1:6" ht="14.25">
      <c r="A382" s="53" t="str">
        <f t="shared" si="33"/>
        <v>Guthrie</v>
      </c>
      <c r="B382" s="53" t="s">
        <v>37</v>
      </c>
      <c r="C382" s="45">
        <v>50</v>
      </c>
      <c r="D382" s="46">
        <v>2194455</v>
      </c>
      <c r="E382" s="46">
        <v>131667.3</v>
      </c>
      <c r="F382" s="47">
        <v>0.0002</v>
      </c>
    </row>
    <row r="383" spans="1:6" ht="14.25">
      <c r="A383" s="53" t="str">
        <f t="shared" si="33"/>
        <v>Guthrie</v>
      </c>
      <c r="B383" s="53" t="s">
        <v>328</v>
      </c>
      <c r="C383" s="45">
        <v>35</v>
      </c>
      <c r="D383" s="46">
        <v>803190</v>
      </c>
      <c r="E383" s="46">
        <v>48191.4</v>
      </c>
      <c r="F383" s="47">
        <v>0.0001</v>
      </c>
    </row>
    <row r="384" spans="1:6" ht="14.25">
      <c r="A384" s="53" t="str">
        <f t="shared" si="33"/>
        <v>Guthrie</v>
      </c>
      <c r="B384" s="53" t="s">
        <v>329</v>
      </c>
      <c r="C384" s="45">
        <v>26</v>
      </c>
      <c r="D384" s="46">
        <v>465305</v>
      </c>
      <c r="E384" s="46">
        <v>27918.3</v>
      </c>
      <c r="F384" s="47">
        <v>0</v>
      </c>
    </row>
    <row r="385" spans="1:6" ht="14.25">
      <c r="A385" s="53" t="str">
        <f t="shared" si="33"/>
        <v>Guthrie</v>
      </c>
      <c r="B385" s="53" t="s">
        <v>331</v>
      </c>
      <c r="C385" s="45">
        <v>24</v>
      </c>
      <c r="D385" s="46">
        <v>1661048</v>
      </c>
      <c r="E385" s="46">
        <v>99662.88</v>
      </c>
      <c r="F385" s="47">
        <v>0.0002</v>
      </c>
    </row>
    <row r="386" spans="1:6" ht="14.25">
      <c r="A386" s="53" t="str">
        <f t="shared" si="33"/>
        <v>Guthrie</v>
      </c>
      <c r="B386" s="53" t="s">
        <v>330</v>
      </c>
      <c r="C386" s="45">
        <v>22</v>
      </c>
      <c r="D386" s="46">
        <v>288963</v>
      </c>
      <c r="E386" s="46">
        <v>17337.78</v>
      </c>
      <c r="F386" s="47">
        <v>0</v>
      </c>
    </row>
    <row r="387" spans="1:6" ht="14.25">
      <c r="A387" s="53" t="str">
        <f t="shared" si="33"/>
        <v>Guthrie</v>
      </c>
      <c r="B387" s="53" t="s">
        <v>34</v>
      </c>
      <c r="C387" s="45">
        <v>13</v>
      </c>
      <c r="D387" s="46">
        <v>645180</v>
      </c>
      <c r="E387" s="46">
        <v>38710.8</v>
      </c>
      <c r="F387" s="47">
        <v>0.0001</v>
      </c>
    </row>
    <row r="388" spans="1:6" ht="14.25">
      <c r="A388" s="53" t="str">
        <f t="shared" si="33"/>
        <v>Guthrie</v>
      </c>
      <c r="B388" s="53" t="s">
        <v>836</v>
      </c>
      <c r="C388" s="45">
        <v>13</v>
      </c>
      <c r="D388" s="46">
        <v>164937</v>
      </c>
      <c r="E388" s="46">
        <v>9896.22</v>
      </c>
      <c r="F388" s="47">
        <v>0</v>
      </c>
    </row>
    <row r="389" spans="1:6" ht="14.25">
      <c r="A389" s="53" t="str">
        <f t="shared" si="33"/>
        <v>Guthrie</v>
      </c>
      <c r="B389" s="53" t="s">
        <v>40</v>
      </c>
      <c r="C389" s="45">
        <v>22</v>
      </c>
      <c r="D389" s="46">
        <v>88985</v>
      </c>
      <c r="E389" s="46">
        <v>5208.05</v>
      </c>
      <c r="F389" s="47">
        <v>0</v>
      </c>
    </row>
    <row r="390" spans="1:6" ht="14.25">
      <c r="A390" s="53" t="str">
        <f t="shared" si="33"/>
        <v>Guthrie</v>
      </c>
      <c r="B390" s="53" t="s">
        <v>41</v>
      </c>
      <c r="C390" s="45">
        <v>493</v>
      </c>
      <c r="D390" s="46">
        <v>16402284</v>
      </c>
      <c r="E390" s="46">
        <v>982655.55</v>
      </c>
      <c r="F390" s="47">
        <v>0.0017</v>
      </c>
    </row>
    <row r="391" spans="1:6" ht="14.25">
      <c r="A391" s="53" t="s">
        <v>332</v>
      </c>
      <c r="B391" s="53" t="s">
        <v>333</v>
      </c>
      <c r="C391" s="45">
        <v>332</v>
      </c>
      <c r="D391" s="46">
        <v>20354166</v>
      </c>
      <c r="E391" s="46">
        <v>1217636.27</v>
      </c>
      <c r="F391" s="47">
        <v>0.0021</v>
      </c>
    </row>
    <row r="392" spans="1:6" ht="14.25">
      <c r="A392" s="53" t="str">
        <f aca="true" t="shared" si="34" ref="A392:A401">A391</f>
        <v>Hamilton</v>
      </c>
      <c r="B392" s="53" t="s">
        <v>334</v>
      </c>
      <c r="C392" s="45">
        <v>56</v>
      </c>
      <c r="D392" s="46">
        <v>1298837</v>
      </c>
      <c r="E392" s="46">
        <v>77930.22</v>
      </c>
      <c r="F392" s="47">
        <v>0.0001</v>
      </c>
    </row>
    <row r="393" spans="1:6" ht="14.25">
      <c r="A393" s="53" t="str">
        <f t="shared" si="34"/>
        <v>Hamilton</v>
      </c>
      <c r="B393" s="53" t="s">
        <v>335</v>
      </c>
      <c r="C393" s="45">
        <v>40</v>
      </c>
      <c r="D393" s="46">
        <v>1192266</v>
      </c>
      <c r="E393" s="46">
        <v>71535.96</v>
      </c>
      <c r="F393" s="47">
        <v>0.0001</v>
      </c>
    </row>
    <row r="394" spans="1:6" ht="14.25">
      <c r="A394" s="53" t="str">
        <f t="shared" si="34"/>
        <v>Hamilton</v>
      </c>
      <c r="B394" s="53" t="s">
        <v>336</v>
      </c>
      <c r="C394" s="45">
        <v>34</v>
      </c>
      <c r="D394" s="46">
        <v>1605779</v>
      </c>
      <c r="E394" s="46">
        <v>96346.74</v>
      </c>
      <c r="F394" s="47">
        <v>0.0002</v>
      </c>
    </row>
    <row r="395" spans="1:6" ht="14.25">
      <c r="A395" s="53" t="str">
        <f t="shared" si="34"/>
        <v>Hamilton</v>
      </c>
      <c r="B395" s="53" t="s">
        <v>337</v>
      </c>
      <c r="C395" s="45">
        <v>26</v>
      </c>
      <c r="D395" s="46">
        <v>1712749</v>
      </c>
      <c r="E395" s="46">
        <v>102015.82</v>
      </c>
      <c r="F395" s="47">
        <v>0.0002</v>
      </c>
    </row>
    <row r="396" spans="1:6" ht="14.25">
      <c r="A396" s="53" t="str">
        <f t="shared" si="34"/>
        <v>Hamilton</v>
      </c>
      <c r="B396" s="53" t="s">
        <v>338</v>
      </c>
      <c r="C396" s="45">
        <v>20</v>
      </c>
      <c r="D396" s="46">
        <v>566565</v>
      </c>
      <c r="E396" s="46">
        <v>33993.9</v>
      </c>
      <c r="F396" s="47">
        <v>0.0001</v>
      </c>
    </row>
    <row r="397" spans="1:6" ht="14.25">
      <c r="A397" s="53" t="str">
        <f t="shared" si="34"/>
        <v>Hamilton</v>
      </c>
      <c r="B397" s="53" t="s">
        <v>339</v>
      </c>
      <c r="C397" s="45">
        <v>15</v>
      </c>
      <c r="D397" s="46">
        <v>286813</v>
      </c>
      <c r="E397" s="46">
        <v>17208.78</v>
      </c>
      <c r="F397" s="47">
        <v>0</v>
      </c>
    </row>
    <row r="398" spans="1:6" ht="14.25">
      <c r="A398" s="53" t="str">
        <f t="shared" si="34"/>
        <v>Hamilton</v>
      </c>
      <c r="B398" s="53" t="s">
        <v>837</v>
      </c>
      <c r="C398" s="45">
        <v>13</v>
      </c>
      <c r="D398" s="46">
        <v>165059</v>
      </c>
      <c r="E398" s="46">
        <v>9903.54</v>
      </c>
      <c r="F398" s="47">
        <v>0</v>
      </c>
    </row>
    <row r="399" spans="1:6" ht="14.25">
      <c r="A399" s="53" t="str">
        <f t="shared" si="34"/>
        <v>Hamilton</v>
      </c>
      <c r="B399" s="53" t="s">
        <v>838</v>
      </c>
      <c r="C399" s="45">
        <v>11</v>
      </c>
      <c r="D399" s="46">
        <v>321189</v>
      </c>
      <c r="E399" s="46">
        <v>19271.34</v>
      </c>
      <c r="F399" s="47">
        <v>0</v>
      </c>
    </row>
    <row r="400" spans="1:6" ht="14.25">
      <c r="A400" s="53" t="str">
        <f t="shared" si="34"/>
        <v>Hamilton</v>
      </c>
      <c r="B400" s="53" t="s">
        <v>40</v>
      </c>
      <c r="C400" s="45">
        <v>16</v>
      </c>
      <c r="D400" s="46">
        <v>442356</v>
      </c>
      <c r="E400" s="46">
        <v>26441.28</v>
      </c>
      <c r="F400" s="47">
        <v>0</v>
      </c>
    </row>
    <row r="401" spans="1:6" ht="14.25">
      <c r="A401" s="53" t="str">
        <f t="shared" si="34"/>
        <v>Hamilton</v>
      </c>
      <c r="B401" s="53" t="s">
        <v>41</v>
      </c>
      <c r="C401" s="45">
        <v>563</v>
      </c>
      <c r="D401" s="46">
        <v>27945779</v>
      </c>
      <c r="E401" s="46">
        <v>1672283.85</v>
      </c>
      <c r="F401" s="47">
        <v>0.0028</v>
      </c>
    </row>
    <row r="402" spans="1:6" ht="14.25">
      <c r="A402" s="53" t="s">
        <v>340</v>
      </c>
      <c r="B402" s="53" t="s">
        <v>341</v>
      </c>
      <c r="C402" s="45">
        <v>187</v>
      </c>
      <c r="D402" s="46">
        <v>9863087</v>
      </c>
      <c r="E402" s="46">
        <v>590340.74</v>
      </c>
      <c r="F402" s="47">
        <v>0.001</v>
      </c>
    </row>
    <row r="403" spans="1:6" ht="14.25">
      <c r="A403" s="53" t="str">
        <f aca="true" t="shared" si="35" ref="A403:A411">A402</f>
        <v>Hancock</v>
      </c>
      <c r="B403" s="53" t="s">
        <v>342</v>
      </c>
      <c r="C403" s="45">
        <v>128</v>
      </c>
      <c r="D403" s="46">
        <v>3118111</v>
      </c>
      <c r="E403" s="46">
        <v>187086.66</v>
      </c>
      <c r="F403" s="47">
        <v>0.0003</v>
      </c>
    </row>
    <row r="404" spans="1:6" ht="14.25">
      <c r="A404" s="53" t="str">
        <f t="shared" si="35"/>
        <v>Hancock</v>
      </c>
      <c r="B404" s="53" t="s">
        <v>343</v>
      </c>
      <c r="C404" s="45">
        <v>49</v>
      </c>
      <c r="D404" s="46">
        <v>3866268</v>
      </c>
      <c r="E404" s="46">
        <v>230384.02</v>
      </c>
      <c r="F404" s="47">
        <v>0.0004</v>
      </c>
    </row>
    <row r="405" spans="1:6" ht="14.25">
      <c r="A405" s="53" t="str">
        <f t="shared" si="35"/>
        <v>Hancock</v>
      </c>
      <c r="B405" s="53" t="s">
        <v>344</v>
      </c>
      <c r="C405" s="45">
        <v>39</v>
      </c>
      <c r="D405" s="46">
        <v>1523467</v>
      </c>
      <c r="E405" s="46">
        <v>91393.55</v>
      </c>
      <c r="F405" s="47">
        <v>0.0002</v>
      </c>
    </row>
    <row r="406" spans="1:6" ht="14.25">
      <c r="A406" s="53" t="str">
        <f t="shared" si="35"/>
        <v>Hancock</v>
      </c>
      <c r="B406" s="53" t="s">
        <v>347</v>
      </c>
      <c r="C406" s="45">
        <v>20</v>
      </c>
      <c r="D406" s="46">
        <v>499345</v>
      </c>
      <c r="E406" s="46">
        <v>29960.7</v>
      </c>
      <c r="F406" s="47">
        <v>0.0001</v>
      </c>
    </row>
    <row r="407" spans="1:6" ht="14.25">
      <c r="A407" s="53" t="str">
        <f t="shared" si="35"/>
        <v>Hancock</v>
      </c>
      <c r="B407" s="53" t="s">
        <v>345</v>
      </c>
      <c r="C407" s="45">
        <v>18</v>
      </c>
      <c r="D407" s="46">
        <v>271925</v>
      </c>
      <c r="E407" s="46">
        <v>16315.5</v>
      </c>
      <c r="F407" s="47">
        <v>0</v>
      </c>
    </row>
    <row r="408" spans="1:6" ht="14.25">
      <c r="A408" s="53" t="str">
        <f t="shared" si="35"/>
        <v>Hancock</v>
      </c>
      <c r="B408" s="53" t="s">
        <v>346</v>
      </c>
      <c r="C408" s="45">
        <v>16</v>
      </c>
      <c r="D408" s="46">
        <v>193830</v>
      </c>
      <c r="E408" s="46">
        <v>11629.8</v>
      </c>
      <c r="F408" s="47">
        <v>0</v>
      </c>
    </row>
    <row r="409" spans="1:6" ht="14.25">
      <c r="A409" s="53" t="str">
        <f t="shared" si="35"/>
        <v>Hancock</v>
      </c>
      <c r="B409" s="53" t="s">
        <v>799</v>
      </c>
      <c r="C409" s="45">
        <v>15</v>
      </c>
      <c r="D409" s="46">
        <v>109470</v>
      </c>
      <c r="E409" s="46">
        <v>6568.2</v>
      </c>
      <c r="F409" s="47">
        <v>0</v>
      </c>
    </row>
    <row r="410" spans="1:6" ht="14.25">
      <c r="A410" s="53" t="str">
        <f t="shared" si="35"/>
        <v>Hancock</v>
      </c>
      <c r="B410" s="53" t="s">
        <v>40</v>
      </c>
      <c r="C410" s="45">
        <v>21</v>
      </c>
      <c r="D410" s="46">
        <v>162449</v>
      </c>
      <c r="E410" s="46">
        <v>9746.94</v>
      </c>
      <c r="F410" s="47">
        <v>0</v>
      </c>
    </row>
    <row r="411" spans="1:6" ht="14.25">
      <c r="A411" s="53" t="str">
        <f t="shared" si="35"/>
        <v>Hancock</v>
      </c>
      <c r="B411" s="53" t="s">
        <v>41</v>
      </c>
      <c r="C411" s="45">
        <v>493</v>
      </c>
      <c r="D411" s="46">
        <v>19607952</v>
      </c>
      <c r="E411" s="46">
        <v>1173426.11</v>
      </c>
      <c r="F411" s="47">
        <v>0.002</v>
      </c>
    </row>
    <row r="412" spans="1:6" ht="14.25">
      <c r="A412" s="53" t="s">
        <v>348</v>
      </c>
      <c r="B412" s="53" t="s">
        <v>349</v>
      </c>
      <c r="C412" s="45">
        <v>307</v>
      </c>
      <c r="D412" s="46">
        <v>25705686</v>
      </c>
      <c r="E412" s="46">
        <v>1538695.98</v>
      </c>
      <c r="F412" s="47">
        <v>0.0026</v>
      </c>
    </row>
    <row r="413" spans="1:6" ht="14.25">
      <c r="A413" s="53" t="str">
        <f aca="true" t="shared" si="36" ref="A413:A422">A412</f>
        <v>Hardin</v>
      </c>
      <c r="B413" s="53" t="s">
        <v>350</v>
      </c>
      <c r="C413" s="45">
        <v>158</v>
      </c>
      <c r="D413" s="46">
        <v>4837510</v>
      </c>
      <c r="E413" s="46">
        <v>289995.84</v>
      </c>
      <c r="F413" s="47">
        <v>0.0005</v>
      </c>
    </row>
    <row r="414" spans="1:6" ht="14.25">
      <c r="A414" s="53" t="str">
        <f t="shared" si="36"/>
        <v>Hardin</v>
      </c>
      <c r="B414" s="53" t="s">
        <v>300</v>
      </c>
      <c r="C414" s="45">
        <v>87</v>
      </c>
      <c r="D414" s="46">
        <v>1971426</v>
      </c>
      <c r="E414" s="46">
        <v>118285.56</v>
      </c>
      <c r="F414" s="47">
        <v>0.0002</v>
      </c>
    </row>
    <row r="415" spans="1:6" ht="14.25">
      <c r="A415" s="53" t="str">
        <f t="shared" si="36"/>
        <v>Hardin</v>
      </c>
      <c r="B415" s="53" t="s">
        <v>351</v>
      </c>
      <c r="C415" s="45">
        <v>60</v>
      </c>
      <c r="D415" s="46">
        <v>2047047</v>
      </c>
      <c r="E415" s="46">
        <v>122822.82</v>
      </c>
      <c r="F415" s="47">
        <v>0.0002</v>
      </c>
    </row>
    <row r="416" spans="1:6" ht="14.25">
      <c r="A416" s="53" t="str">
        <f t="shared" si="36"/>
        <v>Hardin</v>
      </c>
      <c r="B416" s="53" t="s">
        <v>352</v>
      </c>
      <c r="C416" s="45">
        <v>58</v>
      </c>
      <c r="D416" s="46">
        <v>3432887</v>
      </c>
      <c r="E416" s="46">
        <v>205973.22</v>
      </c>
      <c r="F416" s="47">
        <v>0.0003</v>
      </c>
    </row>
    <row r="417" spans="1:6" ht="14.25">
      <c r="A417" s="53" t="str">
        <f t="shared" si="36"/>
        <v>Hardin</v>
      </c>
      <c r="B417" s="53" t="s">
        <v>353</v>
      </c>
      <c r="C417" s="45">
        <v>32</v>
      </c>
      <c r="D417" s="46">
        <v>1173828</v>
      </c>
      <c r="E417" s="46">
        <v>70429.68</v>
      </c>
      <c r="F417" s="47">
        <v>0.0001</v>
      </c>
    </row>
    <row r="418" spans="1:6" ht="14.25">
      <c r="A418" s="53" t="str">
        <f t="shared" si="36"/>
        <v>Hardin</v>
      </c>
      <c r="B418" s="53" t="s">
        <v>354</v>
      </c>
      <c r="C418" s="45">
        <v>28</v>
      </c>
      <c r="D418" s="46">
        <v>1365891</v>
      </c>
      <c r="E418" s="46">
        <v>81953.46</v>
      </c>
      <c r="F418" s="47">
        <v>0.0001</v>
      </c>
    </row>
    <row r="419" spans="1:6" ht="14.25">
      <c r="A419" s="53" t="str">
        <f t="shared" si="36"/>
        <v>Hardin</v>
      </c>
      <c r="B419" s="53" t="s">
        <v>355</v>
      </c>
      <c r="C419" s="45">
        <v>17</v>
      </c>
      <c r="D419" s="46">
        <v>258175</v>
      </c>
      <c r="E419" s="46">
        <v>15490.5</v>
      </c>
      <c r="F419" s="47">
        <v>0</v>
      </c>
    </row>
    <row r="420" spans="1:6" ht="14.25">
      <c r="A420" s="53" t="str">
        <f t="shared" si="36"/>
        <v>Hardin</v>
      </c>
      <c r="B420" s="53" t="s">
        <v>356</v>
      </c>
      <c r="C420" s="45">
        <v>16</v>
      </c>
      <c r="D420" s="46">
        <v>320115</v>
      </c>
      <c r="E420" s="46">
        <v>19206.9</v>
      </c>
      <c r="F420" s="47">
        <v>0</v>
      </c>
    </row>
    <row r="421" spans="1:6" ht="14.25">
      <c r="A421" s="53" t="str">
        <f t="shared" si="36"/>
        <v>Hardin</v>
      </c>
      <c r="B421" s="53" t="s">
        <v>40</v>
      </c>
      <c r="C421" s="45">
        <v>32</v>
      </c>
      <c r="D421" s="46">
        <v>947343</v>
      </c>
      <c r="E421" s="46">
        <v>56616.48</v>
      </c>
      <c r="F421" s="47">
        <v>0.0001</v>
      </c>
    </row>
    <row r="422" spans="1:6" ht="14.25">
      <c r="A422" s="53" t="str">
        <f t="shared" si="36"/>
        <v>Hardin</v>
      </c>
      <c r="B422" s="53" t="s">
        <v>41</v>
      </c>
      <c r="C422" s="45">
        <v>795</v>
      </c>
      <c r="D422" s="46">
        <v>42059908</v>
      </c>
      <c r="E422" s="46">
        <v>2519470.44</v>
      </c>
      <c r="F422" s="47">
        <v>0.0043</v>
      </c>
    </row>
    <row r="423" spans="1:6" ht="14.25">
      <c r="A423" s="53" t="s">
        <v>357</v>
      </c>
      <c r="B423" s="53" t="s">
        <v>358</v>
      </c>
      <c r="C423" s="45">
        <v>179</v>
      </c>
      <c r="D423" s="46">
        <v>8722326</v>
      </c>
      <c r="E423" s="46">
        <v>520625.69</v>
      </c>
      <c r="F423" s="47">
        <v>0.0009</v>
      </c>
    </row>
    <row r="424" spans="1:6" ht="14.25">
      <c r="A424" s="53" t="str">
        <f aca="true" t="shared" si="37" ref="A424:A432">A423</f>
        <v>Harrison</v>
      </c>
      <c r="B424" s="53" t="s">
        <v>359</v>
      </c>
      <c r="C424" s="45">
        <v>93</v>
      </c>
      <c r="D424" s="46">
        <v>2967795</v>
      </c>
      <c r="E424" s="46">
        <v>177830.62</v>
      </c>
      <c r="F424" s="47">
        <v>0.0003</v>
      </c>
    </row>
    <row r="425" spans="1:6" ht="14.25">
      <c r="A425" s="53" t="str">
        <f t="shared" si="37"/>
        <v>Harrison</v>
      </c>
      <c r="B425" s="53" t="s">
        <v>360</v>
      </c>
      <c r="C425" s="45">
        <v>86</v>
      </c>
      <c r="D425" s="46">
        <v>1910754</v>
      </c>
      <c r="E425" s="46">
        <v>114579.15</v>
      </c>
      <c r="F425" s="47">
        <v>0.0002</v>
      </c>
    </row>
    <row r="426" spans="1:6" ht="14.25">
      <c r="A426" s="53" t="str">
        <f t="shared" si="37"/>
        <v>Harrison</v>
      </c>
      <c r="B426" s="53" t="s">
        <v>361</v>
      </c>
      <c r="C426" s="45">
        <v>76</v>
      </c>
      <c r="D426" s="46">
        <v>2713879</v>
      </c>
      <c r="E426" s="46">
        <v>162810.4</v>
      </c>
      <c r="F426" s="47">
        <v>0.0003</v>
      </c>
    </row>
    <row r="427" spans="1:6" ht="14.25">
      <c r="A427" s="53" t="str">
        <f t="shared" si="37"/>
        <v>Harrison</v>
      </c>
      <c r="B427" s="53" t="s">
        <v>362</v>
      </c>
      <c r="C427" s="45">
        <v>21</v>
      </c>
      <c r="D427" s="46">
        <v>248271</v>
      </c>
      <c r="E427" s="46">
        <v>14896.26</v>
      </c>
      <c r="F427" s="47">
        <v>0</v>
      </c>
    </row>
    <row r="428" spans="1:6" ht="14.25">
      <c r="A428" s="53" t="str">
        <f t="shared" si="37"/>
        <v>Harrison</v>
      </c>
      <c r="B428" s="53" t="s">
        <v>364</v>
      </c>
      <c r="C428" s="45">
        <v>17</v>
      </c>
      <c r="D428" s="46">
        <v>116559</v>
      </c>
      <c r="E428" s="46">
        <v>6993.54</v>
      </c>
      <c r="F428" s="47">
        <v>0</v>
      </c>
    </row>
    <row r="429" spans="1:6" ht="14.25">
      <c r="A429" s="53" t="str">
        <f t="shared" si="37"/>
        <v>Harrison</v>
      </c>
      <c r="B429" s="53" t="s">
        <v>365</v>
      </c>
      <c r="C429" s="45">
        <v>16</v>
      </c>
      <c r="D429" s="46">
        <v>238703</v>
      </c>
      <c r="E429" s="46">
        <v>14322.18</v>
      </c>
      <c r="F429" s="47">
        <v>0</v>
      </c>
    </row>
    <row r="430" spans="1:6" ht="14.25">
      <c r="A430" s="53" t="str">
        <f t="shared" si="37"/>
        <v>Harrison</v>
      </c>
      <c r="B430" s="53" t="s">
        <v>363</v>
      </c>
      <c r="C430" s="45">
        <v>13</v>
      </c>
      <c r="D430" s="46">
        <v>230650</v>
      </c>
      <c r="E430" s="46">
        <v>13839</v>
      </c>
      <c r="F430" s="47">
        <v>0</v>
      </c>
    </row>
    <row r="431" spans="1:6" ht="14.25">
      <c r="A431" s="53" t="str">
        <f t="shared" si="37"/>
        <v>Harrison</v>
      </c>
      <c r="B431" s="53" t="s">
        <v>40</v>
      </c>
      <c r="C431" s="45">
        <v>31</v>
      </c>
      <c r="D431" s="46">
        <v>122816</v>
      </c>
      <c r="E431" s="46">
        <v>7130.56</v>
      </c>
      <c r="F431" s="47">
        <v>0</v>
      </c>
    </row>
    <row r="432" spans="1:6" ht="14.25">
      <c r="A432" s="53" t="str">
        <f t="shared" si="37"/>
        <v>Harrison</v>
      </c>
      <c r="B432" s="53" t="s">
        <v>41</v>
      </c>
      <c r="C432" s="45">
        <v>532</v>
      </c>
      <c r="D432" s="46">
        <v>17271753</v>
      </c>
      <c r="E432" s="46">
        <v>1033027.4</v>
      </c>
      <c r="F432" s="47">
        <v>0.0018</v>
      </c>
    </row>
    <row r="433" spans="1:6" ht="14.25">
      <c r="A433" s="53" t="s">
        <v>366</v>
      </c>
      <c r="B433" s="53" t="s">
        <v>367</v>
      </c>
      <c r="C433" s="45">
        <v>449</v>
      </c>
      <c r="D433" s="46">
        <v>38132324</v>
      </c>
      <c r="E433" s="46">
        <v>2281519.7</v>
      </c>
      <c r="F433" s="47">
        <v>0.0039</v>
      </c>
    </row>
    <row r="434" spans="1:6" ht="14.25">
      <c r="A434" s="53" t="str">
        <f aca="true" t="shared" si="38" ref="A434:A441">A433</f>
        <v>Henry</v>
      </c>
      <c r="B434" s="53" t="s">
        <v>368</v>
      </c>
      <c r="C434" s="45">
        <v>90</v>
      </c>
      <c r="D434" s="46">
        <v>2803259</v>
      </c>
      <c r="E434" s="46">
        <v>168195.54</v>
      </c>
      <c r="F434" s="47">
        <v>0.0003</v>
      </c>
    </row>
    <row r="435" spans="1:6" ht="14.25">
      <c r="A435" s="53" t="str">
        <f t="shared" si="38"/>
        <v>Henry</v>
      </c>
      <c r="B435" s="53" t="s">
        <v>369</v>
      </c>
      <c r="C435" s="45">
        <v>63</v>
      </c>
      <c r="D435" s="46">
        <v>2036860</v>
      </c>
      <c r="E435" s="46">
        <v>122211.6</v>
      </c>
      <c r="F435" s="47">
        <v>0.0002</v>
      </c>
    </row>
    <row r="436" spans="1:6" ht="14.25">
      <c r="A436" s="53" t="str">
        <f t="shared" si="38"/>
        <v>Henry</v>
      </c>
      <c r="B436" s="53" t="s">
        <v>370</v>
      </c>
      <c r="C436" s="45">
        <v>58</v>
      </c>
      <c r="D436" s="46">
        <v>1473825</v>
      </c>
      <c r="E436" s="46">
        <v>88429.5</v>
      </c>
      <c r="F436" s="47">
        <v>0.0001</v>
      </c>
    </row>
    <row r="437" spans="1:6" ht="14.25">
      <c r="A437" s="53" t="str">
        <f t="shared" si="38"/>
        <v>Henry</v>
      </c>
      <c r="B437" s="53" t="s">
        <v>371</v>
      </c>
      <c r="C437" s="45">
        <v>34</v>
      </c>
      <c r="D437" s="46">
        <v>690313</v>
      </c>
      <c r="E437" s="46">
        <v>41418.78</v>
      </c>
      <c r="F437" s="47">
        <v>0.0001</v>
      </c>
    </row>
    <row r="438" spans="1:6" ht="14.25">
      <c r="A438" s="53" t="str">
        <f t="shared" si="38"/>
        <v>Henry</v>
      </c>
      <c r="B438" s="53" t="s">
        <v>372</v>
      </c>
      <c r="C438" s="45">
        <v>17</v>
      </c>
      <c r="D438" s="46">
        <v>625939</v>
      </c>
      <c r="E438" s="46">
        <v>37556.34</v>
      </c>
      <c r="F438" s="47">
        <v>0.0001</v>
      </c>
    </row>
    <row r="439" spans="1:6" ht="14.25">
      <c r="A439" s="53" t="str">
        <f t="shared" si="38"/>
        <v>Henry</v>
      </c>
      <c r="B439" s="53" t="s">
        <v>373</v>
      </c>
      <c r="C439" s="45">
        <v>14</v>
      </c>
      <c r="D439" s="46">
        <v>368549</v>
      </c>
      <c r="E439" s="46">
        <v>22112.94</v>
      </c>
      <c r="F439" s="47">
        <v>0</v>
      </c>
    </row>
    <row r="440" spans="1:6" ht="14.25">
      <c r="A440" s="53" t="str">
        <f t="shared" si="38"/>
        <v>Henry</v>
      </c>
      <c r="B440" s="53" t="s">
        <v>40</v>
      </c>
      <c r="C440" s="45">
        <v>25</v>
      </c>
      <c r="D440" s="46">
        <v>115286</v>
      </c>
      <c r="E440" s="46">
        <v>6917.16</v>
      </c>
      <c r="F440" s="47">
        <v>0</v>
      </c>
    </row>
    <row r="441" spans="1:6" ht="14.25">
      <c r="A441" s="53" t="str">
        <f t="shared" si="38"/>
        <v>Henry</v>
      </c>
      <c r="B441" s="53" t="s">
        <v>41</v>
      </c>
      <c r="C441" s="45">
        <v>750</v>
      </c>
      <c r="D441" s="46">
        <v>46246355</v>
      </c>
      <c r="E441" s="46">
        <v>2768361.56</v>
      </c>
      <c r="F441" s="47">
        <v>0.0047</v>
      </c>
    </row>
    <row r="442" spans="1:6" ht="14.25">
      <c r="A442" s="53" t="s">
        <v>374</v>
      </c>
      <c r="B442" s="53" t="s">
        <v>375</v>
      </c>
      <c r="C442" s="45">
        <v>271</v>
      </c>
      <c r="D442" s="46">
        <v>13993603</v>
      </c>
      <c r="E442" s="46">
        <v>838378.18</v>
      </c>
      <c r="F442" s="47">
        <v>0.0014</v>
      </c>
    </row>
    <row r="443" spans="1:6" ht="14.25">
      <c r="A443" s="53" t="str">
        <f aca="true" t="shared" si="39" ref="A443:A449">A442</f>
        <v>Howard</v>
      </c>
      <c r="B443" s="53" t="s">
        <v>377</v>
      </c>
      <c r="C443" s="45">
        <v>59</v>
      </c>
      <c r="D443" s="46">
        <v>730775</v>
      </c>
      <c r="E443" s="46">
        <v>43846.5</v>
      </c>
      <c r="F443" s="47">
        <v>0.0001</v>
      </c>
    </row>
    <row r="444" spans="1:6" ht="14.25">
      <c r="A444" s="53" t="str">
        <f t="shared" si="39"/>
        <v>Howard</v>
      </c>
      <c r="B444" s="53" t="s">
        <v>376</v>
      </c>
      <c r="C444" s="45">
        <v>55</v>
      </c>
      <c r="D444" s="46">
        <v>1600156</v>
      </c>
      <c r="E444" s="46">
        <v>96009.36</v>
      </c>
      <c r="F444" s="47">
        <v>0.0002</v>
      </c>
    </row>
    <row r="445" spans="1:6" ht="14.25">
      <c r="A445" s="53" t="str">
        <f t="shared" si="39"/>
        <v>Howard</v>
      </c>
      <c r="B445" s="53" t="s">
        <v>378</v>
      </c>
      <c r="C445" s="45">
        <v>38</v>
      </c>
      <c r="D445" s="46">
        <v>1149601</v>
      </c>
      <c r="E445" s="46">
        <v>68976.06</v>
      </c>
      <c r="F445" s="47">
        <v>0.0001</v>
      </c>
    </row>
    <row r="446" spans="1:6" ht="14.25">
      <c r="A446" s="53" t="str">
        <f t="shared" si="39"/>
        <v>Howard</v>
      </c>
      <c r="B446" s="53" t="s">
        <v>379</v>
      </c>
      <c r="C446" s="45">
        <v>18</v>
      </c>
      <c r="D446" s="46">
        <v>1270488</v>
      </c>
      <c r="E446" s="46">
        <v>76229.28</v>
      </c>
      <c r="F446" s="47">
        <v>0.0001</v>
      </c>
    </row>
    <row r="447" spans="1:6" ht="14.25">
      <c r="A447" s="53" t="str">
        <f t="shared" si="39"/>
        <v>Howard</v>
      </c>
      <c r="B447" s="53" t="s">
        <v>380</v>
      </c>
      <c r="C447" s="45">
        <v>15</v>
      </c>
      <c r="D447" s="46">
        <v>211047</v>
      </c>
      <c r="E447" s="46">
        <v>12662.82</v>
      </c>
      <c r="F447" s="47">
        <v>0</v>
      </c>
    </row>
    <row r="448" spans="1:6" ht="14.25">
      <c r="A448" s="53" t="str">
        <f t="shared" si="39"/>
        <v>Howard</v>
      </c>
      <c r="B448" s="53" t="s">
        <v>40</v>
      </c>
      <c r="C448" s="45">
        <v>13</v>
      </c>
      <c r="D448" s="46">
        <v>753127</v>
      </c>
      <c r="E448" s="46">
        <v>45187.62</v>
      </c>
      <c r="F448" s="47">
        <v>0.0001</v>
      </c>
    </row>
    <row r="449" spans="1:6" ht="14.25">
      <c r="A449" s="53" t="str">
        <f t="shared" si="39"/>
        <v>Howard</v>
      </c>
      <c r="B449" s="53" t="s">
        <v>41</v>
      </c>
      <c r="C449" s="45">
        <v>469</v>
      </c>
      <c r="D449" s="46">
        <v>19708797</v>
      </c>
      <c r="E449" s="46">
        <v>1181289.82</v>
      </c>
      <c r="F449" s="47">
        <v>0.002</v>
      </c>
    </row>
    <row r="450" spans="1:6" ht="14.25">
      <c r="A450" s="53" t="s">
        <v>381</v>
      </c>
      <c r="B450" s="53" t="s">
        <v>381</v>
      </c>
      <c r="C450" s="45">
        <v>256</v>
      </c>
      <c r="D450" s="46">
        <v>16614617</v>
      </c>
      <c r="E450" s="46">
        <v>995371.28</v>
      </c>
      <c r="F450" s="47">
        <v>0.0017</v>
      </c>
    </row>
    <row r="451" spans="1:6" ht="14.25">
      <c r="A451" s="53" t="str">
        <f aca="true" t="shared" si="40" ref="A451:A459">A450</f>
        <v>Humboldt</v>
      </c>
      <c r="B451" s="53" t="s">
        <v>382</v>
      </c>
      <c r="C451" s="45">
        <v>33</v>
      </c>
      <c r="D451" s="46">
        <v>372716</v>
      </c>
      <c r="E451" s="46">
        <v>22362.96</v>
      </c>
      <c r="F451" s="47">
        <v>0</v>
      </c>
    </row>
    <row r="452" spans="1:6" ht="14.25">
      <c r="A452" s="53" t="str">
        <f t="shared" si="40"/>
        <v>Humboldt</v>
      </c>
      <c r="B452" s="53" t="s">
        <v>383</v>
      </c>
      <c r="C452" s="45">
        <v>27</v>
      </c>
      <c r="D452" s="46">
        <v>617139</v>
      </c>
      <c r="E452" s="46">
        <v>37026.54</v>
      </c>
      <c r="F452" s="47">
        <v>0.0001</v>
      </c>
    </row>
    <row r="453" spans="1:6" ht="14.25">
      <c r="A453" s="53" t="str">
        <f t="shared" si="40"/>
        <v>Humboldt</v>
      </c>
      <c r="B453" s="53" t="s">
        <v>385</v>
      </c>
      <c r="C453" s="45">
        <v>19</v>
      </c>
      <c r="D453" s="46">
        <v>436025</v>
      </c>
      <c r="E453" s="46">
        <v>26161.5</v>
      </c>
      <c r="F453" s="47">
        <v>0</v>
      </c>
    </row>
    <row r="454" spans="1:6" ht="14.25">
      <c r="A454" s="53" t="str">
        <f t="shared" si="40"/>
        <v>Humboldt</v>
      </c>
      <c r="B454" s="53" t="s">
        <v>384</v>
      </c>
      <c r="C454" s="45">
        <v>18</v>
      </c>
      <c r="D454" s="46">
        <v>477951</v>
      </c>
      <c r="E454" s="46">
        <v>28677.06</v>
      </c>
      <c r="F454" s="47">
        <v>0</v>
      </c>
    </row>
    <row r="455" spans="1:6" ht="14.25">
      <c r="A455" s="53" t="str">
        <f t="shared" si="40"/>
        <v>Humboldt</v>
      </c>
      <c r="B455" s="53" t="s">
        <v>839</v>
      </c>
      <c r="C455" s="45">
        <v>11</v>
      </c>
      <c r="D455" s="46">
        <v>435319</v>
      </c>
      <c r="E455" s="46">
        <v>26119.14</v>
      </c>
      <c r="F455" s="47">
        <v>0</v>
      </c>
    </row>
    <row r="456" spans="1:6" ht="14.25">
      <c r="A456" s="53" t="str">
        <f t="shared" si="40"/>
        <v>Humboldt</v>
      </c>
      <c r="B456" s="53" t="s">
        <v>840</v>
      </c>
      <c r="C456" s="45">
        <v>11</v>
      </c>
      <c r="D456" s="46">
        <v>144321</v>
      </c>
      <c r="E456" s="46">
        <v>8659.26</v>
      </c>
      <c r="F456" s="47">
        <v>0</v>
      </c>
    </row>
    <row r="457" spans="1:6" ht="14.25">
      <c r="A457" s="53" t="str">
        <f t="shared" si="40"/>
        <v>Humboldt</v>
      </c>
      <c r="B457" s="53" t="s">
        <v>841</v>
      </c>
      <c r="C457" s="45">
        <v>10</v>
      </c>
      <c r="D457" s="46">
        <v>363639</v>
      </c>
      <c r="E457" s="46">
        <v>21818.34</v>
      </c>
      <c r="F457" s="47">
        <v>0</v>
      </c>
    </row>
    <row r="458" spans="1:6" ht="14.25">
      <c r="A458" s="53" t="str">
        <f t="shared" si="40"/>
        <v>Humboldt</v>
      </c>
      <c r="B458" s="53" t="s">
        <v>40</v>
      </c>
      <c r="C458" s="45">
        <v>33</v>
      </c>
      <c r="D458" s="46">
        <v>658847</v>
      </c>
      <c r="E458" s="46">
        <v>39530.82</v>
      </c>
      <c r="F458" s="47">
        <v>0.0001</v>
      </c>
    </row>
    <row r="459" spans="1:6" ht="14.25">
      <c r="A459" s="53" t="str">
        <f t="shared" si="40"/>
        <v>Humboldt</v>
      </c>
      <c r="B459" s="53" t="s">
        <v>41</v>
      </c>
      <c r="C459" s="45">
        <v>418</v>
      </c>
      <c r="D459" s="46">
        <v>20120574</v>
      </c>
      <c r="E459" s="46">
        <v>1205726.9</v>
      </c>
      <c r="F459" s="47">
        <v>0.002</v>
      </c>
    </row>
    <row r="460" spans="1:6" ht="14.25">
      <c r="A460" s="53" t="s">
        <v>386</v>
      </c>
      <c r="B460" s="53" t="s">
        <v>387</v>
      </c>
      <c r="C460" s="45">
        <v>150</v>
      </c>
      <c r="D460" s="46">
        <v>7764471</v>
      </c>
      <c r="E460" s="46">
        <v>462734.85</v>
      </c>
      <c r="F460" s="47">
        <v>0.0008</v>
      </c>
    </row>
    <row r="461" spans="1:6" ht="14.25">
      <c r="A461" s="53" t="str">
        <f aca="true" t="shared" si="41" ref="A461:A466">A460</f>
        <v>Ida</v>
      </c>
      <c r="B461" s="53" t="s">
        <v>388</v>
      </c>
      <c r="C461" s="45">
        <v>74</v>
      </c>
      <c r="D461" s="46">
        <v>2102946</v>
      </c>
      <c r="E461" s="46">
        <v>126176.76</v>
      </c>
      <c r="F461" s="47">
        <v>0.0002</v>
      </c>
    </row>
    <row r="462" spans="1:6" ht="14.25">
      <c r="A462" s="53" t="str">
        <f t="shared" si="41"/>
        <v>Ida</v>
      </c>
      <c r="B462" s="53" t="s">
        <v>389</v>
      </c>
      <c r="C462" s="45">
        <v>34</v>
      </c>
      <c r="D462" s="46">
        <v>1456989</v>
      </c>
      <c r="E462" s="46">
        <v>87419.34</v>
      </c>
      <c r="F462" s="47">
        <v>0.0001</v>
      </c>
    </row>
    <row r="463" spans="1:6" ht="14.25">
      <c r="A463" s="53" t="str">
        <f t="shared" si="41"/>
        <v>Ida</v>
      </c>
      <c r="B463" s="53" t="s">
        <v>390</v>
      </c>
      <c r="C463" s="45">
        <v>19</v>
      </c>
      <c r="D463" s="46">
        <v>289581</v>
      </c>
      <c r="E463" s="46">
        <v>17374.86</v>
      </c>
      <c r="F463" s="47">
        <v>0</v>
      </c>
    </row>
    <row r="464" spans="1:6" ht="14.25">
      <c r="A464" s="53" t="str">
        <f t="shared" si="41"/>
        <v>Ida</v>
      </c>
      <c r="B464" s="53" t="s">
        <v>391</v>
      </c>
      <c r="C464" s="45">
        <v>16</v>
      </c>
      <c r="D464" s="46">
        <v>2886667</v>
      </c>
      <c r="E464" s="46">
        <v>173200.02</v>
      </c>
      <c r="F464" s="47">
        <v>0.0003</v>
      </c>
    </row>
    <row r="465" spans="1:6" ht="14.25">
      <c r="A465" s="53" t="str">
        <f t="shared" si="41"/>
        <v>Ida</v>
      </c>
      <c r="B465" s="53" t="s">
        <v>40</v>
      </c>
      <c r="C465" s="45">
        <v>13</v>
      </c>
      <c r="D465" s="46">
        <v>47316</v>
      </c>
      <c r="E465" s="46">
        <v>2838.96</v>
      </c>
      <c r="F465" s="47">
        <v>0</v>
      </c>
    </row>
    <row r="466" spans="1:6" ht="14.25">
      <c r="A466" s="53" t="str">
        <f t="shared" si="41"/>
        <v>Ida</v>
      </c>
      <c r="B466" s="53" t="s">
        <v>41</v>
      </c>
      <c r="C466" s="45">
        <v>306</v>
      </c>
      <c r="D466" s="46">
        <v>14547970</v>
      </c>
      <c r="E466" s="46">
        <v>869744.79</v>
      </c>
      <c r="F466" s="47">
        <v>0.0015</v>
      </c>
    </row>
    <row r="467" spans="1:6" ht="14.25">
      <c r="A467" s="53" t="s">
        <v>392</v>
      </c>
      <c r="B467" s="53" t="s">
        <v>393</v>
      </c>
      <c r="C467" s="45">
        <v>251</v>
      </c>
      <c r="D467" s="46">
        <v>34993585</v>
      </c>
      <c r="E467" s="46">
        <v>2095288.24</v>
      </c>
      <c r="F467" s="47">
        <v>0.0036</v>
      </c>
    </row>
    <row r="468" spans="1:6" ht="14.25">
      <c r="A468" s="53" t="str">
        <f aca="true" t="shared" si="42" ref="A468:A475">A467</f>
        <v>Iowa</v>
      </c>
      <c r="B468" s="53" t="s">
        <v>394</v>
      </c>
      <c r="C468" s="45">
        <v>159</v>
      </c>
      <c r="D468" s="46">
        <v>5259857</v>
      </c>
      <c r="E468" s="46">
        <v>315265.71</v>
      </c>
      <c r="F468" s="47">
        <v>0.0005</v>
      </c>
    </row>
    <row r="469" spans="1:6" ht="14.25">
      <c r="A469" s="53" t="str">
        <f t="shared" si="42"/>
        <v>Iowa</v>
      </c>
      <c r="B469" s="53" t="s">
        <v>395</v>
      </c>
      <c r="C469" s="45">
        <v>61</v>
      </c>
      <c r="D469" s="46">
        <v>2181434</v>
      </c>
      <c r="E469" s="46">
        <v>130886.04</v>
      </c>
      <c r="F469" s="47">
        <v>0.0002</v>
      </c>
    </row>
    <row r="470" spans="1:6" ht="14.25">
      <c r="A470" s="53" t="str">
        <f t="shared" si="42"/>
        <v>Iowa</v>
      </c>
      <c r="B470" s="53" t="s">
        <v>396</v>
      </c>
      <c r="C470" s="45">
        <v>50</v>
      </c>
      <c r="D470" s="46">
        <v>1395390</v>
      </c>
      <c r="E470" s="46">
        <v>83723.4</v>
      </c>
      <c r="F470" s="47">
        <v>0.0001</v>
      </c>
    </row>
    <row r="471" spans="1:6" ht="14.25">
      <c r="A471" s="53" t="str">
        <f t="shared" si="42"/>
        <v>Iowa</v>
      </c>
      <c r="B471" s="53" t="s">
        <v>398</v>
      </c>
      <c r="C471" s="45">
        <v>23</v>
      </c>
      <c r="D471" s="46">
        <v>228819</v>
      </c>
      <c r="E471" s="46">
        <v>13672.02</v>
      </c>
      <c r="F471" s="47">
        <v>0</v>
      </c>
    </row>
    <row r="472" spans="1:6" ht="14.25">
      <c r="A472" s="53" t="str">
        <f t="shared" si="42"/>
        <v>Iowa</v>
      </c>
      <c r="B472" s="53" t="s">
        <v>397</v>
      </c>
      <c r="C472" s="45">
        <v>22</v>
      </c>
      <c r="D472" s="46">
        <v>104668</v>
      </c>
      <c r="E472" s="46">
        <v>6280.08</v>
      </c>
      <c r="F472" s="47">
        <v>0</v>
      </c>
    </row>
    <row r="473" spans="1:6" ht="14.25">
      <c r="A473" s="53" t="str">
        <f t="shared" si="42"/>
        <v>Iowa</v>
      </c>
      <c r="B473" s="53" t="s">
        <v>842</v>
      </c>
      <c r="C473" s="45">
        <v>12</v>
      </c>
      <c r="D473" s="46">
        <v>197166</v>
      </c>
      <c r="E473" s="46">
        <v>11829.96</v>
      </c>
      <c r="F473" s="47">
        <v>0</v>
      </c>
    </row>
    <row r="474" spans="1:6" ht="14.25">
      <c r="A474" s="53" t="str">
        <f t="shared" si="42"/>
        <v>Iowa</v>
      </c>
      <c r="B474" s="53" t="s">
        <v>40</v>
      </c>
      <c r="C474" s="45">
        <v>202</v>
      </c>
      <c r="D474" s="46">
        <v>9339588</v>
      </c>
      <c r="E474" s="46">
        <v>558488.24</v>
      </c>
      <c r="F474" s="47">
        <v>0.0009</v>
      </c>
    </row>
    <row r="475" spans="1:6" ht="14.25">
      <c r="A475" s="53" t="str">
        <f t="shared" si="42"/>
        <v>Iowa</v>
      </c>
      <c r="B475" s="53" t="s">
        <v>41</v>
      </c>
      <c r="C475" s="45">
        <v>780</v>
      </c>
      <c r="D475" s="46">
        <v>53700507</v>
      </c>
      <c r="E475" s="46">
        <v>3215433.69</v>
      </c>
      <c r="F475" s="47">
        <v>0.0054</v>
      </c>
    </row>
    <row r="476" spans="1:6" ht="14.25">
      <c r="A476" s="53" t="s">
        <v>399</v>
      </c>
      <c r="B476" s="53" t="s">
        <v>400</v>
      </c>
      <c r="C476" s="45">
        <v>347</v>
      </c>
      <c r="D476" s="46">
        <v>21595564</v>
      </c>
      <c r="E476" s="46">
        <v>1293429.49</v>
      </c>
      <c r="F476" s="47">
        <v>0.0022</v>
      </c>
    </row>
    <row r="477" spans="1:6" ht="14.25">
      <c r="A477" s="53" t="str">
        <f aca="true" t="shared" si="43" ref="A477:A489">A476</f>
        <v>Jackson</v>
      </c>
      <c r="B477" s="53" t="s">
        <v>401</v>
      </c>
      <c r="C477" s="45">
        <v>193</v>
      </c>
      <c r="D477" s="46">
        <v>5145426</v>
      </c>
      <c r="E477" s="46">
        <v>306541.12</v>
      </c>
      <c r="F477" s="47">
        <v>0.0005</v>
      </c>
    </row>
    <row r="478" spans="1:6" ht="14.25">
      <c r="A478" s="53" t="str">
        <f t="shared" si="43"/>
        <v>Jackson</v>
      </c>
      <c r="B478" s="53" t="s">
        <v>402</v>
      </c>
      <c r="C478" s="45">
        <v>69</v>
      </c>
      <c r="D478" s="46">
        <v>2913131</v>
      </c>
      <c r="E478" s="46">
        <v>174787.86</v>
      </c>
      <c r="F478" s="47">
        <v>0.0003</v>
      </c>
    </row>
    <row r="479" spans="1:6" ht="14.25">
      <c r="A479" s="53" t="str">
        <f t="shared" si="43"/>
        <v>Jackson</v>
      </c>
      <c r="B479" s="53" t="s">
        <v>403</v>
      </c>
      <c r="C479" s="45">
        <v>38</v>
      </c>
      <c r="D479" s="46">
        <v>674405</v>
      </c>
      <c r="E479" s="46">
        <v>40464.3</v>
      </c>
      <c r="F479" s="47">
        <v>0.0001</v>
      </c>
    </row>
    <row r="480" spans="1:6" ht="14.25">
      <c r="A480" s="53" t="str">
        <f t="shared" si="43"/>
        <v>Jackson</v>
      </c>
      <c r="B480" s="53" t="s">
        <v>404</v>
      </c>
      <c r="C480" s="45">
        <v>37</v>
      </c>
      <c r="D480" s="46">
        <v>667119</v>
      </c>
      <c r="E480" s="46">
        <v>40010.6</v>
      </c>
      <c r="F480" s="47">
        <v>0.0001</v>
      </c>
    </row>
    <row r="481" spans="1:6" ht="14.25">
      <c r="A481" s="53" t="str">
        <f t="shared" si="43"/>
        <v>Jackson</v>
      </c>
      <c r="B481" s="53" t="s">
        <v>405</v>
      </c>
      <c r="C481" s="45">
        <v>24</v>
      </c>
      <c r="D481" s="46">
        <v>384278</v>
      </c>
      <c r="E481" s="46">
        <v>23056.68</v>
      </c>
      <c r="F481" s="47">
        <v>0</v>
      </c>
    </row>
    <row r="482" spans="1:6" ht="14.25">
      <c r="A482" s="53" t="str">
        <f t="shared" si="43"/>
        <v>Jackson</v>
      </c>
      <c r="B482" s="53" t="s">
        <v>843</v>
      </c>
      <c r="C482" s="45">
        <v>14</v>
      </c>
      <c r="D482" s="46">
        <v>95661</v>
      </c>
      <c r="E482" s="46">
        <v>5739.66</v>
      </c>
      <c r="F482" s="47">
        <v>0</v>
      </c>
    </row>
    <row r="483" spans="1:6" ht="14.25">
      <c r="A483" s="53" t="str">
        <f t="shared" si="43"/>
        <v>Jackson</v>
      </c>
      <c r="B483" s="53" t="s">
        <v>408</v>
      </c>
      <c r="C483" s="45">
        <v>13</v>
      </c>
      <c r="D483" s="46">
        <v>212263</v>
      </c>
      <c r="E483" s="46">
        <v>12735.78</v>
      </c>
      <c r="F483" s="47">
        <v>0</v>
      </c>
    </row>
    <row r="484" spans="1:6" ht="14.25">
      <c r="A484" s="53" t="str">
        <f t="shared" si="43"/>
        <v>Jackson</v>
      </c>
      <c r="B484" s="53" t="s">
        <v>406</v>
      </c>
      <c r="C484" s="45">
        <v>12</v>
      </c>
      <c r="D484" s="46">
        <v>290080</v>
      </c>
      <c r="E484" s="46">
        <v>17323.33</v>
      </c>
      <c r="F484" s="47">
        <v>0</v>
      </c>
    </row>
    <row r="485" spans="1:6" ht="14.25">
      <c r="A485" s="53" t="str">
        <f t="shared" si="43"/>
        <v>Jackson</v>
      </c>
      <c r="B485" s="53" t="s">
        <v>407</v>
      </c>
      <c r="C485" s="45">
        <v>11</v>
      </c>
      <c r="D485" s="46">
        <v>448026</v>
      </c>
      <c r="E485" s="46">
        <v>26859.56</v>
      </c>
      <c r="F485" s="47">
        <v>0</v>
      </c>
    </row>
    <row r="486" spans="1:6" ht="14.25">
      <c r="A486" s="53" t="str">
        <f t="shared" si="43"/>
        <v>Jackson</v>
      </c>
      <c r="B486" s="53" t="s">
        <v>829</v>
      </c>
      <c r="C486" s="45">
        <v>11</v>
      </c>
      <c r="D486" s="46">
        <v>16281</v>
      </c>
      <c r="E486" s="46">
        <v>976.86</v>
      </c>
      <c r="F486" s="47">
        <v>0</v>
      </c>
    </row>
    <row r="487" spans="1:6" ht="14.25">
      <c r="A487" s="53" t="str">
        <f t="shared" si="43"/>
        <v>Jackson</v>
      </c>
      <c r="B487" s="53" t="s">
        <v>844</v>
      </c>
      <c r="C487" s="45">
        <v>10</v>
      </c>
      <c r="D487" s="46">
        <v>91638</v>
      </c>
      <c r="E487" s="46">
        <v>5498.28</v>
      </c>
      <c r="F487" s="47">
        <v>0</v>
      </c>
    </row>
    <row r="488" spans="1:6" ht="14.25">
      <c r="A488" s="53" t="str">
        <f t="shared" si="43"/>
        <v>Jackson</v>
      </c>
      <c r="B488" s="53" t="s">
        <v>40</v>
      </c>
      <c r="C488" s="45">
        <v>36</v>
      </c>
      <c r="D488" s="46">
        <v>693157</v>
      </c>
      <c r="E488" s="46">
        <v>41589.42</v>
      </c>
      <c r="F488" s="47">
        <v>0.0001</v>
      </c>
    </row>
    <row r="489" spans="1:6" ht="14.25">
      <c r="A489" s="53" t="str">
        <f t="shared" si="43"/>
        <v>Jackson</v>
      </c>
      <c r="B489" s="53" t="s">
        <v>41</v>
      </c>
      <c r="C489" s="45">
        <v>815</v>
      </c>
      <c r="D489" s="46">
        <v>33227029</v>
      </c>
      <c r="E489" s="46">
        <v>1989012.94</v>
      </c>
      <c r="F489" s="47">
        <v>0.0034</v>
      </c>
    </row>
    <row r="490" spans="1:6" ht="14.25">
      <c r="A490" s="53" t="s">
        <v>409</v>
      </c>
      <c r="B490" s="53" t="s">
        <v>410</v>
      </c>
      <c r="C490" s="45">
        <v>641</v>
      </c>
      <c r="D490" s="46">
        <v>64118677</v>
      </c>
      <c r="E490" s="46">
        <v>3839216.94</v>
      </c>
      <c r="F490" s="47">
        <v>0.0065</v>
      </c>
    </row>
    <row r="491" spans="1:6" ht="14.25">
      <c r="A491" s="53" t="str">
        <f aca="true" t="shared" si="44" ref="A491:A501">A490</f>
        <v>Jasper</v>
      </c>
      <c r="B491" s="53" t="s">
        <v>411</v>
      </c>
      <c r="C491" s="45">
        <v>94</v>
      </c>
      <c r="D491" s="46">
        <v>3467243</v>
      </c>
      <c r="E491" s="46">
        <v>207008.29</v>
      </c>
      <c r="F491" s="47">
        <v>0.0004</v>
      </c>
    </row>
    <row r="492" spans="1:6" ht="14.25">
      <c r="A492" s="53" t="str">
        <f t="shared" si="44"/>
        <v>Jasper</v>
      </c>
      <c r="B492" s="53" t="s">
        <v>412</v>
      </c>
      <c r="C492" s="45">
        <v>84</v>
      </c>
      <c r="D492" s="46">
        <v>3880908</v>
      </c>
      <c r="E492" s="46">
        <v>232854.48</v>
      </c>
      <c r="F492" s="47">
        <v>0.0004</v>
      </c>
    </row>
    <row r="493" spans="1:6" ht="14.25">
      <c r="A493" s="53" t="str">
        <f t="shared" si="44"/>
        <v>Jasper</v>
      </c>
      <c r="B493" s="53" t="s">
        <v>413</v>
      </c>
      <c r="C493" s="45">
        <v>74</v>
      </c>
      <c r="D493" s="46">
        <v>5000775</v>
      </c>
      <c r="E493" s="46">
        <v>300046.5</v>
      </c>
      <c r="F493" s="47">
        <v>0.0005</v>
      </c>
    </row>
    <row r="494" spans="1:6" ht="14.25">
      <c r="A494" s="53" t="str">
        <f t="shared" si="44"/>
        <v>Jasper</v>
      </c>
      <c r="B494" s="53" t="s">
        <v>414</v>
      </c>
      <c r="C494" s="45">
        <v>67</v>
      </c>
      <c r="D494" s="46">
        <v>1622303</v>
      </c>
      <c r="E494" s="46">
        <v>97338.18</v>
      </c>
      <c r="F494" s="47">
        <v>0.0002</v>
      </c>
    </row>
    <row r="495" spans="1:6" ht="14.25">
      <c r="A495" s="53" t="str">
        <f t="shared" si="44"/>
        <v>Jasper</v>
      </c>
      <c r="B495" s="53" t="s">
        <v>415</v>
      </c>
      <c r="C495" s="45">
        <v>53</v>
      </c>
      <c r="D495" s="46">
        <v>1101439</v>
      </c>
      <c r="E495" s="46">
        <v>66072.39</v>
      </c>
      <c r="F495" s="47">
        <v>0.0001</v>
      </c>
    </row>
    <row r="496" spans="1:6" ht="14.25">
      <c r="A496" s="53" t="str">
        <f t="shared" si="44"/>
        <v>Jasper</v>
      </c>
      <c r="B496" s="53" t="s">
        <v>416</v>
      </c>
      <c r="C496" s="45">
        <v>47</v>
      </c>
      <c r="D496" s="46">
        <v>751003</v>
      </c>
      <c r="E496" s="46">
        <v>45060.18</v>
      </c>
      <c r="F496" s="47">
        <v>0.0001</v>
      </c>
    </row>
    <row r="497" spans="1:6" ht="14.25">
      <c r="A497" s="53" t="str">
        <f t="shared" si="44"/>
        <v>Jasper</v>
      </c>
      <c r="B497" s="53" t="s">
        <v>417</v>
      </c>
      <c r="C497" s="45">
        <v>40</v>
      </c>
      <c r="D497" s="46">
        <v>1181500</v>
      </c>
      <c r="E497" s="46">
        <v>70800.28</v>
      </c>
      <c r="F497" s="47">
        <v>0.0001</v>
      </c>
    </row>
    <row r="498" spans="1:6" ht="14.25">
      <c r="A498" s="53" t="str">
        <f t="shared" si="44"/>
        <v>Jasper</v>
      </c>
      <c r="B498" s="53" t="s">
        <v>419</v>
      </c>
      <c r="C498" s="45">
        <v>26</v>
      </c>
      <c r="D498" s="46">
        <v>134838</v>
      </c>
      <c r="E498" s="46">
        <v>8090.28</v>
      </c>
      <c r="F498" s="47">
        <v>0</v>
      </c>
    </row>
    <row r="499" spans="1:6" ht="14.25">
      <c r="A499" s="53" t="str">
        <f t="shared" si="44"/>
        <v>Jasper</v>
      </c>
      <c r="B499" s="53" t="s">
        <v>418</v>
      </c>
      <c r="C499" s="45">
        <v>22</v>
      </c>
      <c r="D499" s="46">
        <v>168828</v>
      </c>
      <c r="E499" s="46">
        <v>10129.68</v>
      </c>
      <c r="F499" s="47">
        <v>0</v>
      </c>
    </row>
    <row r="500" spans="1:6" ht="14.25">
      <c r="A500" s="53" t="str">
        <f t="shared" si="44"/>
        <v>Jasper</v>
      </c>
      <c r="B500" s="53" t="s">
        <v>40</v>
      </c>
      <c r="C500" s="45">
        <v>41</v>
      </c>
      <c r="D500" s="46">
        <v>481047</v>
      </c>
      <c r="E500" s="46">
        <v>28862.82</v>
      </c>
      <c r="F500" s="47">
        <v>0</v>
      </c>
    </row>
    <row r="501" spans="1:6" ht="14.25">
      <c r="A501" s="53" t="str">
        <f t="shared" si="44"/>
        <v>Jasper</v>
      </c>
      <c r="B501" s="53" t="s">
        <v>41</v>
      </c>
      <c r="C501" s="45">
        <v>1189</v>
      </c>
      <c r="D501" s="46">
        <v>81908561</v>
      </c>
      <c r="E501" s="46">
        <v>4905480.02</v>
      </c>
      <c r="F501" s="47">
        <v>0.0083</v>
      </c>
    </row>
    <row r="502" spans="1:6" ht="14.25">
      <c r="A502" s="53" t="s">
        <v>311</v>
      </c>
      <c r="B502" s="53" t="s">
        <v>420</v>
      </c>
      <c r="C502" s="45">
        <v>623</v>
      </c>
      <c r="D502" s="46">
        <v>34843926</v>
      </c>
      <c r="E502" s="46">
        <v>2083107.73</v>
      </c>
      <c r="F502" s="47">
        <v>0.0035</v>
      </c>
    </row>
    <row r="503" spans="1:6" ht="14.25">
      <c r="A503" s="53" t="str">
        <f aca="true" t="shared" si="45" ref="A503:A509">A502</f>
        <v>Jefferson</v>
      </c>
      <c r="B503" s="53" t="s">
        <v>422</v>
      </c>
      <c r="C503" s="45">
        <v>29</v>
      </c>
      <c r="D503" s="46">
        <v>384473</v>
      </c>
      <c r="E503" s="46">
        <v>23046.51</v>
      </c>
      <c r="F503" s="47">
        <v>0</v>
      </c>
    </row>
    <row r="504" spans="1:6" ht="14.25">
      <c r="A504" s="53" t="str">
        <f t="shared" si="45"/>
        <v>Jefferson</v>
      </c>
      <c r="B504" s="53" t="s">
        <v>421</v>
      </c>
      <c r="C504" s="45">
        <v>23</v>
      </c>
      <c r="D504" s="46">
        <v>6755810</v>
      </c>
      <c r="E504" s="46">
        <v>405348.6</v>
      </c>
      <c r="F504" s="47">
        <v>0.0007</v>
      </c>
    </row>
    <row r="505" spans="1:6" ht="14.25">
      <c r="A505" s="53" t="str">
        <f t="shared" si="45"/>
        <v>Jefferson</v>
      </c>
      <c r="B505" s="53" t="s">
        <v>424</v>
      </c>
      <c r="C505" s="45">
        <v>19</v>
      </c>
      <c r="D505" s="46">
        <v>64411</v>
      </c>
      <c r="E505" s="46">
        <v>3864.66</v>
      </c>
      <c r="F505" s="47">
        <v>0</v>
      </c>
    </row>
    <row r="506" spans="1:6" ht="14.25">
      <c r="A506" s="53" t="str">
        <f t="shared" si="45"/>
        <v>Jefferson</v>
      </c>
      <c r="B506" s="53" t="s">
        <v>423</v>
      </c>
      <c r="C506" s="45">
        <v>16</v>
      </c>
      <c r="D506" s="46">
        <v>283399</v>
      </c>
      <c r="E506" s="46">
        <v>17003.94</v>
      </c>
      <c r="F506" s="47">
        <v>0</v>
      </c>
    </row>
    <row r="507" spans="1:6" ht="14.25">
      <c r="A507" s="53" t="str">
        <f t="shared" si="45"/>
        <v>Jefferson</v>
      </c>
      <c r="B507" s="53" t="s">
        <v>845</v>
      </c>
      <c r="C507" s="45">
        <v>10</v>
      </c>
      <c r="D507" s="46">
        <v>56510</v>
      </c>
      <c r="E507" s="46">
        <v>3390.6</v>
      </c>
      <c r="F507" s="47">
        <v>0</v>
      </c>
    </row>
    <row r="508" spans="1:6" ht="14.25">
      <c r="A508" s="53" t="str">
        <f t="shared" si="45"/>
        <v>Jefferson</v>
      </c>
      <c r="B508" s="53" t="s">
        <v>40</v>
      </c>
      <c r="C508" s="45">
        <v>16</v>
      </c>
      <c r="D508" s="46">
        <v>57906</v>
      </c>
      <c r="E508" s="46">
        <v>3474.36</v>
      </c>
      <c r="F508" s="47">
        <v>0</v>
      </c>
    </row>
    <row r="509" spans="1:6" ht="14.25">
      <c r="A509" s="53" t="str">
        <f t="shared" si="45"/>
        <v>Jefferson</v>
      </c>
      <c r="B509" s="53" t="s">
        <v>41</v>
      </c>
      <c r="C509" s="45">
        <v>736</v>
      </c>
      <c r="D509" s="46">
        <v>42446435</v>
      </c>
      <c r="E509" s="46">
        <v>2539236.4</v>
      </c>
      <c r="F509" s="47">
        <v>0.0043</v>
      </c>
    </row>
    <row r="510" spans="1:6" ht="14.25">
      <c r="A510" s="53" t="s">
        <v>425</v>
      </c>
      <c r="B510" s="53" t="s">
        <v>426</v>
      </c>
      <c r="C510" s="45">
        <v>1771</v>
      </c>
      <c r="D510" s="46">
        <v>209094044</v>
      </c>
      <c r="E510" s="46">
        <v>12508313.91</v>
      </c>
      <c r="F510" s="47">
        <v>0.0212</v>
      </c>
    </row>
    <row r="511" spans="1:6" ht="14.25">
      <c r="A511" s="53" t="str">
        <f aca="true" t="shared" si="46" ref="A511:A520">A510</f>
        <v>Johnson</v>
      </c>
      <c r="B511" s="53" t="s">
        <v>427</v>
      </c>
      <c r="C511" s="45">
        <v>777</v>
      </c>
      <c r="D511" s="46">
        <v>222006671</v>
      </c>
      <c r="E511" s="46">
        <v>13225441.65</v>
      </c>
      <c r="F511" s="47">
        <v>0.0224</v>
      </c>
    </row>
    <row r="512" spans="1:6" ht="14.25">
      <c r="A512" s="53" t="str">
        <f t="shared" si="46"/>
        <v>Johnson</v>
      </c>
      <c r="B512" s="53" t="s">
        <v>428</v>
      </c>
      <c r="C512" s="45">
        <v>375</v>
      </c>
      <c r="D512" s="46">
        <v>24659366</v>
      </c>
      <c r="E512" s="46">
        <v>1477021.4</v>
      </c>
      <c r="F512" s="47">
        <v>0.0025</v>
      </c>
    </row>
    <row r="513" spans="1:6" ht="14.25">
      <c r="A513" s="53" t="str">
        <f t="shared" si="46"/>
        <v>Johnson</v>
      </c>
      <c r="B513" s="53" t="s">
        <v>429</v>
      </c>
      <c r="C513" s="45">
        <v>197</v>
      </c>
      <c r="D513" s="46">
        <v>5355492</v>
      </c>
      <c r="E513" s="46">
        <v>321329.52</v>
      </c>
      <c r="F513" s="47">
        <v>0.0005</v>
      </c>
    </row>
    <row r="514" spans="1:6" ht="14.25">
      <c r="A514" s="53" t="str">
        <f t="shared" si="46"/>
        <v>Johnson</v>
      </c>
      <c r="B514" s="53" t="s">
        <v>431</v>
      </c>
      <c r="C514" s="45">
        <v>103</v>
      </c>
      <c r="D514" s="46">
        <v>3127041</v>
      </c>
      <c r="E514" s="46">
        <v>187622.46</v>
      </c>
      <c r="F514" s="47">
        <v>0.0003</v>
      </c>
    </row>
    <row r="515" spans="1:6" ht="14.25">
      <c r="A515" s="53" t="str">
        <f t="shared" si="46"/>
        <v>Johnson</v>
      </c>
      <c r="B515" s="53" t="s">
        <v>430</v>
      </c>
      <c r="C515" s="45">
        <v>94</v>
      </c>
      <c r="D515" s="46">
        <v>1863273</v>
      </c>
      <c r="E515" s="46">
        <v>111796.38</v>
      </c>
      <c r="F515" s="47">
        <v>0.0002</v>
      </c>
    </row>
    <row r="516" spans="1:6" ht="14.25">
      <c r="A516" s="53" t="str">
        <f t="shared" si="46"/>
        <v>Johnson</v>
      </c>
      <c r="B516" s="53" t="s">
        <v>432</v>
      </c>
      <c r="C516" s="45">
        <v>54</v>
      </c>
      <c r="D516" s="46">
        <v>2219177</v>
      </c>
      <c r="E516" s="46">
        <v>133150.62</v>
      </c>
      <c r="F516" s="47">
        <v>0.0002</v>
      </c>
    </row>
    <row r="517" spans="1:6" ht="14.25">
      <c r="A517" s="53" t="str">
        <f t="shared" si="46"/>
        <v>Johnson</v>
      </c>
      <c r="B517" s="53" t="s">
        <v>433</v>
      </c>
      <c r="C517" s="45">
        <v>50</v>
      </c>
      <c r="D517" s="46">
        <v>728938</v>
      </c>
      <c r="E517" s="46">
        <v>43736.28</v>
      </c>
      <c r="F517" s="47">
        <v>0.0001</v>
      </c>
    </row>
    <row r="518" spans="1:6" ht="14.25">
      <c r="A518" s="53" t="str">
        <f t="shared" si="46"/>
        <v>Johnson</v>
      </c>
      <c r="B518" s="53" t="s">
        <v>434</v>
      </c>
      <c r="C518" s="45">
        <v>28</v>
      </c>
      <c r="D518" s="46">
        <v>1400463</v>
      </c>
      <c r="E518" s="46">
        <v>84027.78</v>
      </c>
      <c r="F518" s="47">
        <v>0.0001</v>
      </c>
    </row>
    <row r="519" spans="1:6" ht="14.25">
      <c r="A519" s="53" t="str">
        <f t="shared" si="46"/>
        <v>Johnson</v>
      </c>
      <c r="B519" s="53" t="s">
        <v>40</v>
      </c>
      <c r="C519" s="45">
        <v>83</v>
      </c>
      <c r="D519" s="46">
        <v>2065238</v>
      </c>
      <c r="E519" s="46">
        <v>123914.28</v>
      </c>
      <c r="F519" s="47">
        <v>0.0002</v>
      </c>
    </row>
    <row r="520" spans="1:6" ht="14.25">
      <c r="A520" s="53" t="str">
        <f t="shared" si="46"/>
        <v>Johnson</v>
      </c>
      <c r="B520" s="53" t="s">
        <v>41</v>
      </c>
      <c r="C520" s="45">
        <v>3532</v>
      </c>
      <c r="D520" s="46">
        <v>472519703</v>
      </c>
      <c r="E520" s="46">
        <v>28216354.28</v>
      </c>
      <c r="F520" s="47">
        <v>0.0478</v>
      </c>
    </row>
    <row r="521" spans="1:6" ht="14.25">
      <c r="A521" s="53" t="s">
        <v>435</v>
      </c>
      <c r="B521" s="53" t="s">
        <v>436</v>
      </c>
      <c r="C521" s="45">
        <v>311</v>
      </c>
      <c r="D521" s="46">
        <v>14792549</v>
      </c>
      <c r="E521" s="46">
        <v>886809.72</v>
      </c>
      <c r="F521" s="47">
        <v>0.0015</v>
      </c>
    </row>
    <row r="522" spans="1:6" ht="14.25">
      <c r="A522" s="53" t="str">
        <f aca="true" t="shared" si="47" ref="A522:A530">A521</f>
        <v>Jones</v>
      </c>
      <c r="B522" s="53" t="s">
        <v>437</v>
      </c>
      <c r="C522" s="45">
        <v>276</v>
      </c>
      <c r="D522" s="46">
        <v>20027239</v>
      </c>
      <c r="E522" s="46">
        <v>1198892.2</v>
      </c>
      <c r="F522" s="47">
        <v>0.002</v>
      </c>
    </row>
    <row r="523" spans="1:6" ht="14.25">
      <c r="A523" s="53" t="str">
        <f t="shared" si="47"/>
        <v>Jones</v>
      </c>
      <c r="B523" s="53" t="s">
        <v>438</v>
      </c>
      <c r="C523" s="45">
        <v>41</v>
      </c>
      <c r="D523" s="46">
        <v>1014808</v>
      </c>
      <c r="E523" s="46">
        <v>60888.48</v>
      </c>
      <c r="F523" s="47">
        <v>0.0001</v>
      </c>
    </row>
    <row r="524" spans="1:6" ht="14.25">
      <c r="A524" s="53" t="str">
        <f t="shared" si="47"/>
        <v>Jones</v>
      </c>
      <c r="B524" s="53" t="s">
        <v>439</v>
      </c>
      <c r="C524" s="45">
        <v>38</v>
      </c>
      <c r="D524" s="46">
        <v>585404</v>
      </c>
      <c r="E524" s="46">
        <v>35124.24</v>
      </c>
      <c r="F524" s="47">
        <v>0.0001</v>
      </c>
    </row>
    <row r="525" spans="1:6" ht="14.25">
      <c r="A525" s="53" t="str">
        <f t="shared" si="47"/>
        <v>Jones</v>
      </c>
      <c r="B525" s="53" t="s">
        <v>440</v>
      </c>
      <c r="C525" s="45">
        <v>30</v>
      </c>
      <c r="D525" s="46">
        <v>270239</v>
      </c>
      <c r="E525" s="46">
        <v>16214.34</v>
      </c>
      <c r="F525" s="47">
        <v>0</v>
      </c>
    </row>
    <row r="526" spans="1:6" ht="14.25">
      <c r="A526" s="53" t="str">
        <f t="shared" si="47"/>
        <v>Jones</v>
      </c>
      <c r="B526" s="53" t="s">
        <v>266</v>
      </c>
      <c r="C526" s="45">
        <v>28</v>
      </c>
      <c r="D526" s="46">
        <v>116924</v>
      </c>
      <c r="E526" s="46">
        <v>7015.44</v>
      </c>
      <c r="F526" s="47">
        <v>0</v>
      </c>
    </row>
    <row r="527" spans="1:6" ht="14.25">
      <c r="A527" s="53" t="str">
        <f t="shared" si="47"/>
        <v>Jones</v>
      </c>
      <c r="B527" s="53" t="s">
        <v>441</v>
      </c>
      <c r="C527" s="45">
        <v>19</v>
      </c>
      <c r="D527" s="46">
        <v>54122</v>
      </c>
      <c r="E527" s="46">
        <v>3247.32</v>
      </c>
      <c r="F527" s="47">
        <v>0</v>
      </c>
    </row>
    <row r="528" spans="1:6" ht="14.25">
      <c r="A528" s="53" t="str">
        <f t="shared" si="47"/>
        <v>Jones</v>
      </c>
      <c r="B528" s="53" t="s">
        <v>442</v>
      </c>
      <c r="C528" s="45">
        <v>18</v>
      </c>
      <c r="D528" s="46">
        <v>656742</v>
      </c>
      <c r="E528" s="46">
        <v>39404.52</v>
      </c>
      <c r="F528" s="47">
        <v>0.0001</v>
      </c>
    </row>
    <row r="529" spans="1:6" ht="14.25">
      <c r="A529" s="53" t="str">
        <f t="shared" si="47"/>
        <v>Jones</v>
      </c>
      <c r="B529" s="53" t="s">
        <v>40</v>
      </c>
      <c r="C529" s="45">
        <v>50</v>
      </c>
      <c r="D529" s="46">
        <v>1758706</v>
      </c>
      <c r="E529" s="46">
        <v>105522.36</v>
      </c>
      <c r="F529" s="47">
        <v>0.0002</v>
      </c>
    </row>
    <row r="530" spans="1:6" ht="14.25">
      <c r="A530" s="53" t="str">
        <f t="shared" si="47"/>
        <v>Jones</v>
      </c>
      <c r="B530" s="53" t="s">
        <v>41</v>
      </c>
      <c r="C530" s="45">
        <v>811</v>
      </c>
      <c r="D530" s="46">
        <v>39276733</v>
      </c>
      <c r="E530" s="46">
        <v>2353118.62</v>
      </c>
      <c r="F530" s="47">
        <v>0.004</v>
      </c>
    </row>
    <row r="531" spans="1:6" ht="14.25">
      <c r="A531" s="53" t="s">
        <v>443</v>
      </c>
      <c r="B531" s="53" t="s">
        <v>444</v>
      </c>
      <c r="C531" s="45">
        <v>156</v>
      </c>
      <c r="D531" s="46">
        <v>5669473</v>
      </c>
      <c r="E531" s="46">
        <v>338822.34</v>
      </c>
      <c r="F531" s="47">
        <v>0.0006</v>
      </c>
    </row>
    <row r="532" spans="1:6" ht="14.25">
      <c r="A532" s="53" t="str">
        <f aca="true" t="shared" si="48" ref="A532:A542">A531</f>
        <v>Keokuk</v>
      </c>
      <c r="B532" s="53" t="s">
        <v>445</v>
      </c>
      <c r="C532" s="45">
        <v>55</v>
      </c>
      <c r="D532" s="46">
        <v>1689032</v>
      </c>
      <c r="E532" s="46">
        <v>101341.92</v>
      </c>
      <c r="F532" s="47">
        <v>0.0002</v>
      </c>
    </row>
    <row r="533" spans="1:6" ht="14.25">
      <c r="A533" s="53" t="str">
        <f t="shared" si="48"/>
        <v>Keokuk</v>
      </c>
      <c r="B533" s="53" t="s">
        <v>446</v>
      </c>
      <c r="C533" s="45">
        <v>34</v>
      </c>
      <c r="D533" s="46">
        <v>905013</v>
      </c>
      <c r="E533" s="46">
        <v>54300.78</v>
      </c>
      <c r="F533" s="47">
        <v>0.0001</v>
      </c>
    </row>
    <row r="534" spans="1:6" ht="14.25">
      <c r="A534" s="53" t="str">
        <f t="shared" si="48"/>
        <v>Keokuk</v>
      </c>
      <c r="B534" s="53" t="s">
        <v>447</v>
      </c>
      <c r="C534" s="45">
        <v>34</v>
      </c>
      <c r="D534" s="46">
        <v>465647</v>
      </c>
      <c r="E534" s="46">
        <v>27938.82</v>
      </c>
      <c r="F534" s="47">
        <v>0</v>
      </c>
    </row>
    <row r="535" spans="1:6" ht="14.25">
      <c r="A535" s="53" t="str">
        <f t="shared" si="48"/>
        <v>Keokuk</v>
      </c>
      <c r="B535" s="53" t="s">
        <v>448</v>
      </c>
      <c r="C535" s="45">
        <v>20</v>
      </c>
      <c r="D535" s="46">
        <v>436099</v>
      </c>
      <c r="E535" s="46">
        <v>26165.94</v>
      </c>
      <c r="F535" s="47">
        <v>0</v>
      </c>
    </row>
    <row r="536" spans="1:6" ht="14.25">
      <c r="A536" s="53" t="str">
        <f t="shared" si="48"/>
        <v>Keokuk</v>
      </c>
      <c r="B536" s="53" t="s">
        <v>450</v>
      </c>
      <c r="C536" s="45">
        <v>18</v>
      </c>
      <c r="D536" s="46">
        <v>238064</v>
      </c>
      <c r="E536" s="46">
        <v>14283.84</v>
      </c>
      <c r="F536" s="47">
        <v>0</v>
      </c>
    </row>
    <row r="537" spans="1:6" ht="14.25">
      <c r="A537" s="53" t="str">
        <f t="shared" si="48"/>
        <v>Keokuk</v>
      </c>
      <c r="B537" s="53" t="s">
        <v>452</v>
      </c>
      <c r="C537" s="45">
        <v>17</v>
      </c>
      <c r="D537" s="46">
        <v>167603</v>
      </c>
      <c r="E537" s="46">
        <v>10056.18</v>
      </c>
      <c r="F537" s="47">
        <v>0</v>
      </c>
    </row>
    <row r="538" spans="1:6" ht="14.25">
      <c r="A538" s="53" t="str">
        <f t="shared" si="48"/>
        <v>Keokuk</v>
      </c>
      <c r="B538" s="53" t="s">
        <v>449</v>
      </c>
      <c r="C538" s="45">
        <v>16</v>
      </c>
      <c r="D538" s="46">
        <v>506018</v>
      </c>
      <c r="E538" s="46">
        <v>30361.08</v>
      </c>
      <c r="F538" s="47">
        <v>0.0001</v>
      </c>
    </row>
    <row r="539" spans="1:6" ht="14.25">
      <c r="A539" s="53" t="str">
        <f t="shared" si="48"/>
        <v>Keokuk</v>
      </c>
      <c r="B539" s="53" t="s">
        <v>846</v>
      </c>
      <c r="C539" s="45">
        <v>15</v>
      </c>
      <c r="D539" s="46">
        <v>117837</v>
      </c>
      <c r="E539" s="46">
        <v>7070.22</v>
      </c>
      <c r="F539" s="47">
        <v>0</v>
      </c>
    </row>
    <row r="540" spans="1:6" ht="14.25">
      <c r="A540" s="53" t="str">
        <f t="shared" si="48"/>
        <v>Keokuk</v>
      </c>
      <c r="B540" s="53" t="s">
        <v>451</v>
      </c>
      <c r="C540" s="45">
        <v>12</v>
      </c>
      <c r="D540" s="46">
        <v>240452</v>
      </c>
      <c r="E540" s="46">
        <v>14427.12</v>
      </c>
      <c r="F540" s="47">
        <v>0</v>
      </c>
    </row>
    <row r="541" spans="1:6" ht="14.25">
      <c r="A541" s="53" t="str">
        <f t="shared" si="48"/>
        <v>Keokuk</v>
      </c>
      <c r="B541" s="53" t="s">
        <v>40</v>
      </c>
      <c r="C541" s="45">
        <v>37</v>
      </c>
      <c r="D541" s="46">
        <v>567633</v>
      </c>
      <c r="E541" s="46">
        <v>34057.98</v>
      </c>
      <c r="F541" s="47">
        <v>0.0001</v>
      </c>
    </row>
    <row r="542" spans="1:6" ht="14.25">
      <c r="A542" s="53" t="str">
        <f t="shared" si="48"/>
        <v>Keokuk</v>
      </c>
      <c r="B542" s="53" t="s">
        <v>41</v>
      </c>
      <c r="C542" s="45">
        <v>414</v>
      </c>
      <c r="D542" s="46">
        <v>11002871</v>
      </c>
      <c r="E542" s="46">
        <v>658826.22</v>
      </c>
      <c r="F542" s="47">
        <v>0.0011</v>
      </c>
    </row>
    <row r="543" spans="1:6" ht="14.25">
      <c r="A543" s="53" t="s">
        <v>453</v>
      </c>
      <c r="B543" s="53" t="s">
        <v>454</v>
      </c>
      <c r="C543" s="45">
        <v>390</v>
      </c>
      <c r="D543" s="46">
        <v>27827362</v>
      </c>
      <c r="E543" s="46">
        <v>1665837.06</v>
      </c>
      <c r="F543" s="47">
        <v>0.0028</v>
      </c>
    </row>
    <row r="544" spans="1:6" ht="14.25">
      <c r="A544" s="53" t="str">
        <f aca="true" t="shared" si="49" ref="A544:A557">A543</f>
        <v>Kossuth</v>
      </c>
      <c r="B544" s="53" t="s">
        <v>455</v>
      </c>
      <c r="C544" s="45">
        <v>66</v>
      </c>
      <c r="D544" s="46">
        <v>2836807</v>
      </c>
      <c r="E544" s="46">
        <v>170153.81</v>
      </c>
      <c r="F544" s="47">
        <v>0.0003</v>
      </c>
    </row>
    <row r="545" spans="1:6" ht="14.25">
      <c r="A545" s="53" t="str">
        <f t="shared" si="49"/>
        <v>Kossuth</v>
      </c>
      <c r="B545" s="53" t="s">
        <v>457</v>
      </c>
      <c r="C545" s="45">
        <v>41</v>
      </c>
      <c r="D545" s="46">
        <v>848028</v>
      </c>
      <c r="E545" s="46">
        <v>50881.68</v>
      </c>
      <c r="F545" s="47">
        <v>0.0001</v>
      </c>
    </row>
    <row r="546" spans="1:6" ht="14.25">
      <c r="A546" s="53" t="str">
        <f t="shared" si="49"/>
        <v>Kossuth</v>
      </c>
      <c r="B546" s="53" t="s">
        <v>456</v>
      </c>
      <c r="C546" s="45">
        <v>41</v>
      </c>
      <c r="D546" s="46">
        <v>1158888</v>
      </c>
      <c r="E546" s="46">
        <v>69533.28</v>
      </c>
      <c r="F546" s="47">
        <v>0.0001</v>
      </c>
    </row>
    <row r="547" spans="1:6" ht="14.25">
      <c r="A547" s="53" t="str">
        <f t="shared" si="49"/>
        <v>Kossuth</v>
      </c>
      <c r="B547" s="53" t="s">
        <v>458</v>
      </c>
      <c r="C547" s="45">
        <v>35</v>
      </c>
      <c r="D547" s="46">
        <v>735662</v>
      </c>
      <c r="E547" s="46">
        <v>44139.72</v>
      </c>
      <c r="F547" s="47">
        <v>0.0001</v>
      </c>
    </row>
    <row r="548" spans="1:6" ht="14.25">
      <c r="A548" s="53" t="str">
        <f t="shared" si="49"/>
        <v>Kossuth</v>
      </c>
      <c r="B548" s="53" t="s">
        <v>460</v>
      </c>
      <c r="C548" s="45">
        <v>30</v>
      </c>
      <c r="D548" s="46">
        <v>276322</v>
      </c>
      <c r="E548" s="46">
        <v>16579.32</v>
      </c>
      <c r="F548" s="47">
        <v>0</v>
      </c>
    </row>
    <row r="549" spans="1:6" ht="14.25">
      <c r="A549" s="53" t="str">
        <f t="shared" si="49"/>
        <v>Kossuth</v>
      </c>
      <c r="B549" s="53" t="s">
        <v>459</v>
      </c>
      <c r="C549" s="45">
        <v>29</v>
      </c>
      <c r="D549" s="46">
        <v>760944</v>
      </c>
      <c r="E549" s="46">
        <v>45656.64</v>
      </c>
      <c r="F549" s="47">
        <v>0.0001</v>
      </c>
    </row>
    <row r="550" spans="1:6" ht="14.25">
      <c r="A550" s="53" t="str">
        <f t="shared" si="49"/>
        <v>Kossuth</v>
      </c>
      <c r="B550" s="53" t="s">
        <v>461</v>
      </c>
      <c r="C550" s="45">
        <v>24</v>
      </c>
      <c r="D550" s="46">
        <v>317451</v>
      </c>
      <c r="E550" s="46">
        <v>19047.06</v>
      </c>
      <c r="F550" s="47">
        <v>0</v>
      </c>
    </row>
    <row r="551" spans="1:6" ht="14.25">
      <c r="A551" s="53" t="str">
        <f t="shared" si="49"/>
        <v>Kossuth</v>
      </c>
      <c r="B551" s="53" t="s">
        <v>462</v>
      </c>
      <c r="C551" s="45">
        <v>23</v>
      </c>
      <c r="D551" s="46">
        <v>1152809</v>
      </c>
      <c r="E551" s="46">
        <v>69168.54</v>
      </c>
      <c r="F551" s="47">
        <v>0.0001</v>
      </c>
    </row>
    <row r="552" spans="1:6" ht="14.25">
      <c r="A552" s="53" t="str">
        <f t="shared" si="49"/>
        <v>Kossuth</v>
      </c>
      <c r="B552" s="53" t="s">
        <v>464</v>
      </c>
      <c r="C552" s="45">
        <v>18</v>
      </c>
      <c r="D552" s="46">
        <v>596670</v>
      </c>
      <c r="E552" s="46">
        <v>35800.2</v>
      </c>
      <c r="F552" s="47">
        <v>0.0001</v>
      </c>
    </row>
    <row r="553" spans="1:6" ht="14.25">
      <c r="A553" s="53" t="str">
        <f t="shared" si="49"/>
        <v>Kossuth</v>
      </c>
      <c r="B553" s="53" t="s">
        <v>463</v>
      </c>
      <c r="C553" s="45">
        <v>17</v>
      </c>
      <c r="D553" s="46">
        <v>1127521</v>
      </c>
      <c r="E553" s="46">
        <v>67651.26</v>
      </c>
      <c r="F553" s="47">
        <v>0.0001</v>
      </c>
    </row>
    <row r="554" spans="1:6" ht="14.25">
      <c r="A554" s="53" t="str">
        <f t="shared" si="49"/>
        <v>Kossuth</v>
      </c>
      <c r="B554" s="53" t="s">
        <v>466</v>
      </c>
      <c r="C554" s="45">
        <v>16</v>
      </c>
      <c r="D554" s="46">
        <v>244285</v>
      </c>
      <c r="E554" s="46">
        <v>14598.1</v>
      </c>
      <c r="F554" s="47">
        <v>0</v>
      </c>
    </row>
    <row r="555" spans="1:6" ht="14.25">
      <c r="A555" s="53" t="str">
        <f t="shared" si="49"/>
        <v>Kossuth</v>
      </c>
      <c r="B555" s="53" t="s">
        <v>465</v>
      </c>
      <c r="C555" s="45">
        <v>15</v>
      </c>
      <c r="D555" s="46">
        <v>229734</v>
      </c>
      <c r="E555" s="46">
        <v>13784.04</v>
      </c>
      <c r="F555" s="47">
        <v>0</v>
      </c>
    </row>
    <row r="556" spans="1:6" ht="14.25">
      <c r="A556" s="53" t="str">
        <f t="shared" si="49"/>
        <v>Kossuth</v>
      </c>
      <c r="B556" s="53" t="s">
        <v>40</v>
      </c>
      <c r="C556" s="45">
        <v>27</v>
      </c>
      <c r="D556" s="46">
        <v>767831</v>
      </c>
      <c r="E556" s="46">
        <v>46069.86</v>
      </c>
      <c r="F556" s="47">
        <v>0.0001</v>
      </c>
    </row>
    <row r="557" spans="1:6" ht="14.25">
      <c r="A557" s="53" t="str">
        <f t="shared" si="49"/>
        <v>Kossuth</v>
      </c>
      <c r="B557" s="53" t="s">
        <v>41</v>
      </c>
      <c r="C557" s="45">
        <v>772</v>
      </c>
      <c r="D557" s="46">
        <v>38880314</v>
      </c>
      <c r="E557" s="46">
        <v>2328900.57</v>
      </c>
      <c r="F557" s="47">
        <v>0.0039</v>
      </c>
    </row>
    <row r="558" spans="1:6" ht="14.25">
      <c r="A558" s="53" t="s">
        <v>467</v>
      </c>
      <c r="B558" s="53" t="s">
        <v>443</v>
      </c>
      <c r="C558" s="45">
        <v>424</v>
      </c>
      <c r="D558" s="46">
        <v>41219027</v>
      </c>
      <c r="E558" s="46">
        <v>2464151.92</v>
      </c>
      <c r="F558" s="47">
        <v>0.0042</v>
      </c>
    </row>
    <row r="559" spans="1:6" ht="14.25">
      <c r="A559" s="53" t="str">
        <f aca="true" t="shared" si="50" ref="A559:A566">A558</f>
        <v>Lee</v>
      </c>
      <c r="B559" s="53" t="s">
        <v>468</v>
      </c>
      <c r="C559" s="45">
        <v>362</v>
      </c>
      <c r="D559" s="46">
        <v>29138980</v>
      </c>
      <c r="E559" s="46">
        <v>1741438.8</v>
      </c>
      <c r="F559" s="47">
        <v>0.003</v>
      </c>
    </row>
    <row r="560" spans="1:6" ht="14.25">
      <c r="A560" s="53" t="str">
        <f t="shared" si="50"/>
        <v>Lee</v>
      </c>
      <c r="B560" s="53" t="s">
        <v>469</v>
      </c>
      <c r="C560" s="45">
        <v>100</v>
      </c>
      <c r="D560" s="46">
        <v>3820570</v>
      </c>
      <c r="E560" s="46">
        <v>229221.7</v>
      </c>
      <c r="F560" s="47">
        <v>0.0004</v>
      </c>
    </row>
    <row r="561" spans="1:6" ht="14.25">
      <c r="A561" s="53" t="str">
        <f t="shared" si="50"/>
        <v>Lee</v>
      </c>
      <c r="B561" s="53" t="s">
        <v>470</v>
      </c>
      <c r="C561" s="45">
        <v>91</v>
      </c>
      <c r="D561" s="46">
        <v>1983255</v>
      </c>
      <c r="E561" s="46">
        <v>118995.3</v>
      </c>
      <c r="F561" s="47">
        <v>0.0002</v>
      </c>
    </row>
    <row r="562" spans="1:6" ht="14.25">
      <c r="A562" s="53" t="str">
        <f t="shared" si="50"/>
        <v>Lee</v>
      </c>
      <c r="B562" s="53" t="s">
        <v>471</v>
      </c>
      <c r="C562" s="45">
        <v>60</v>
      </c>
      <c r="D562" s="46">
        <v>836736</v>
      </c>
      <c r="E562" s="46">
        <v>50177.19</v>
      </c>
      <c r="F562" s="47">
        <v>0.0001</v>
      </c>
    </row>
    <row r="563" spans="1:6" ht="14.25">
      <c r="A563" s="53" t="str">
        <f t="shared" si="50"/>
        <v>Lee</v>
      </c>
      <c r="B563" s="53" t="s">
        <v>472</v>
      </c>
      <c r="C563" s="45">
        <v>18</v>
      </c>
      <c r="D563" s="46">
        <v>2205283</v>
      </c>
      <c r="E563" s="46">
        <v>132316.98</v>
      </c>
      <c r="F563" s="47">
        <v>0.0002</v>
      </c>
    </row>
    <row r="564" spans="1:6" ht="14.25">
      <c r="A564" s="53" t="str">
        <f t="shared" si="50"/>
        <v>Lee</v>
      </c>
      <c r="B564" s="53" t="s">
        <v>473</v>
      </c>
      <c r="C564" s="45">
        <v>12</v>
      </c>
      <c r="D564" s="46">
        <v>808083</v>
      </c>
      <c r="E564" s="46">
        <v>48484.98</v>
      </c>
      <c r="F564" s="47">
        <v>0.0001</v>
      </c>
    </row>
    <row r="565" spans="1:6" ht="14.25">
      <c r="A565" s="53" t="str">
        <f t="shared" si="50"/>
        <v>Lee</v>
      </c>
      <c r="B565" s="53" t="s">
        <v>40</v>
      </c>
      <c r="C565" s="45">
        <v>90</v>
      </c>
      <c r="D565" s="46">
        <v>4887021</v>
      </c>
      <c r="E565" s="46">
        <v>292622.26</v>
      </c>
      <c r="F565" s="47">
        <v>0.0005</v>
      </c>
    </row>
    <row r="566" spans="1:6" ht="14.25">
      <c r="A566" s="53" t="str">
        <f t="shared" si="50"/>
        <v>Lee</v>
      </c>
      <c r="B566" s="53" t="s">
        <v>41</v>
      </c>
      <c r="C566" s="45">
        <v>1157</v>
      </c>
      <c r="D566" s="46">
        <v>84898955</v>
      </c>
      <c r="E566" s="46">
        <v>5077409.13</v>
      </c>
      <c r="F566" s="47">
        <v>0.0086</v>
      </c>
    </row>
    <row r="567" spans="1:6" ht="14.25">
      <c r="A567" s="53" t="s">
        <v>474</v>
      </c>
      <c r="B567" s="53" t="s">
        <v>475</v>
      </c>
      <c r="C567" s="45">
        <v>3964</v>
      </c>
      <c r="D567" s="46">
        <v>837037210</v>
      </c>
      <c r="E567" s="46">
        <v>49923692.64</v>
      </c>
      <c r="F567" s="47">
        <v>0.0846</v>
      </c>
    </row>
    <row r="568" spans="1:6" ht="14.25">
      <c r="A568" s="53" t="str">
        <f aca="true" t="shared" si="51" ref="A568:A584">A567</f>
        <v>Linn</v>
      </c>
      <c r="B568" s="53" t="s">
        <v>476</v>
      </c>
      <c r="C568" s="45">
        <v>956</v>
      </c>
      <c r="D568" s="46">
        <v>91642972</v>
      </c>
      <c r="E568" s="46">
        <v>5496735.24</v>
      </c>
      <c r="F568" s="47">
        <v>0.0093</v>
      </c>
    </row>
    <row r="569" spans="1:6" ht="14.25">
      <c r="A569" s="53" t="str">
        <f t="shared" si="51"/>
        <v>Linn</v>
      </c>
      <c r="B569" s="53" t="s">
        <v>477</v>
      </c>
      <c r="C569" s="45">
        <v>285</v>
      </c>
      <c r="D569" s="46">
        <v>30707908</v>
      </c>
      <c r="E569" s="46">
        <v>1842474.48</v>
      </c>
      <c r="F569" s="47">
        <v>0.0031</v>
      </c>
    </row>
    <row r="570" spans="1:6" ht="14.25">
      <c r="A570" s="53" t="str">
        <f t="shared" si="51"/>
        <v>Linn</v>
      </c>
      <c r="B570" s="53" t="s">
        <v>478</v>
      </c>
      <c r="C570" s="45">
        <v>204</v>
      </c>
      <c r="D570" s="46">
        <v>8761302</v>
      </c>
      <c r="E570" s="46">
        <v>523392.88</v>
      </c>
      <c r="F570" s="47">
        <v>0.0009</v>
      </c>
    </row>
    <row r="571" spans="1:6" ht="14.25">
      <c r="A571" s="53" t="str">
        <f t="shared" si="51"/>
        <v>Linn</v>
      </c>
      <c r="B571" s="53" t="s">
        <v>479</v>
      </c>
      <c r="C571" s="45">
        <v>111</v>
      </c>
      <c r="D571" s="46">
        <v>4985280</v>
      </c>
      <c r="E571" s="46">
        <v>294639.49</v>
      </c>
      <c r="F571" s="47">
        <v>0.0005</v>
      </c>
    </row>
    <row r="572" spans="1:6" ht="14.25">
      <c r="A572" s="53" t="str">
        <f t="shared" si="51"/>
        <v>Linn</v>
      </c>
      <c r="B572" s="53" t="s">
        <v>480</v>
      </c>
      <c r="C572" s="45">
        <v>93</v>
      </c>
      <c r="D572" s="46">
        <v>2684682</v>
      </c>
      <c r="E572" s="46">
        <v>161080.92</v>
      </c>
      <c r="F572" s="47">
        <v>0.0003</v>
      </c>
    </row>
    <row r="573" spans="1:6" ht="14.25">
      <c r="A573" s="53" t="str">
        <f t="shared" si="51"/>
        <v>Linn</v>
      </c>
      <c r="B573" s="53" t="s">
        <v>481</v>
      </c>
      <c r="C573" s="45">
        <v>91</v>
      </c>
      <c r="D573" s="46">
        <v>1593666</v>
      </c>
      <c r="E573" s="46">
        <v>95599.96</v>
      </c>
      <c r="F573" s="47">
        <v>0.0002</v>
      </c>
    </row>
    <row r="574" spans="1:6" ht="14.25">
      <c r="A574" s="53" t="str">
        <f t="shared" si="51"/>
        <v>Linn</v>
      </c>
      <c r="B574" s="53" t="s">
        <v>482</v>
      </c>
      <c r="C574" s="45">
        <v>86</v>
      </c>
      <c r="D574" s="46">
        <v>2754009</v>
      </c>
      <c r="E574" s="46">
        <v>165240.54</v>
      </c>
      <c r="F574" s="47">
        <v>0.0003</v>
      </c>
    </row>
    <row r="575" spans="1:6" ht="14.25">
      <c r="A575" s="53" t="str">
        <f t="shared" si="51"/>
        <v>Linn</v>
      </c>
      <c r="B575" s="53" t="s">
        <v>483</v>
      </c>
      <c r="C575" s="45">
        <v>61</v>
      </c>
      <c r="D575" s="46">
        <v>1377516</v>
      </c>
      <c r="E575" s="46">
        <v>82650.96</v>
      </c>
      <c r="F575" s="47">
        <v>0.0001</v>
      </c>
    </row>
    <row r="576" spans="1:6" ht="14.25">
      <c r="A576" s="53" t="str">
        <f t="shared" si="51"/>
        <v>Linn</v>
      </c>
      <c r="B576" s="53" t="s">
        <v>486</v>
      </c>
      <c r="C576" s="45">
        <v>58</v>
      </c>
      <c r="D576" s="46">
        <v>1579729</v>
      </c>
      <c r="E576" s="46">
        <v>94783.74</v>
      </c>
      <c r="F576" s="47">
        <v>0.0002</v>
      </c>
    </row>
    <row r="577" spans="1:6" ht="14.25">
      <c r="A577" s="53" t="str">
        <f t="shared" si="51"/>
        <v>Linn</v>
      </c>
      <c r="B577" s="53" t="s">
        <v>484</v>
      </c>
      <c r="C577" s="45">
        <v>57</v>
      </c>
      <c r="D577" s="46">
        <v>22831241</v>
      </c>
      <c r="E577" s="46">
        <v>1369871.66</v>
      </c>
      <c r="F577" s="47">
        <v>0.0023</v>
      </c>
    </row>
    <row r="578" spans="1:6" ht="14.25">
      <c r="A578" s="53" t="str">
        <f t="shared" si="51"/>
        <v>Linn</v>
      </c>
      <c r="B578" s="53" t="s">
        <v>485</v>
      </c>
      <c r="C578" s="45">
        <v>57</v>
      </c>
      <c r="D578" s="46">
        <v>2078713</v>
      </c>
      <c r="E578" s="46">
        <v>124722.78</v>
      </c>
      <c r="F578" s="47">
        <v>0.0002</v>
      </c>
    </row>
    <row r="579" spans="1:6" ht="14.25">
      <c r="A579" s="53" t="str">
        <f t="shared" si="51"/>
        <v>Linn</v>
      </c>
      <c r="B579" s="53" t="s">
        <v>487</v>
      </c>
      <c r="C579" s="45">
        <v>40</v>
      </c>
      <c r="D579" s="46">
        <v>824502</v>
      </c>
      <c r="E579" s="46">
        <v>49470.12</v>
      </c>
      <c r="F579" s="47">
        <v>0.0001</v>
      </c>
    </row>
    <row r="580" spans="1:6" ht="14.25">
      <c r="A580" s="53" t="str">
        <f t="shared" si="51"/>
        <v>Linn</v>
      </c>
      <c r="B580" s="53" t="s">
        <v>489</v>
      </c>
      <c r="C580" s="45">
        <v>40</v>
      </c>
      <c r="D580" s="46">
        <v>1975827</v>
      </c>
      <c r="E580" s="46">
        <v>118549.62</v>
      </c>
      <c r="F580" s="47">
        <v>0.0002</v>
      </c>
    </row>
    <row r="581" spans="1:6" ht="14.25">
      <c r="A581" s="53" t="str">
        <f t="shared" si="51"/>
        <v>Linn</v>
      </c>
      <c r="B581" s="53" t="s">
        <v>488</v>
      </c>
      <c r="C581" s="45">
        <v>29</v>
      </c>
      <c r="D581" s="46">
        <v>758936</v>
      </c>
      <c r="E581" s="46">
        <v>45536.16</v>
      </c>
      <c r="F581" s="47">
        <v>0.0001</v>
      </c>
    </row>
    <row r="582" spans="1:6" ht="14.25">
      <c r="A582" s="53" t="str">
        <f t="shared" si="51"/>
        <v>Linn</v>
      </c>
      <c r="B582" s="53" t="s">
        <v>69</v>
      </c>
      <c r="C582" s="45">
        <v>11</v>
      </c>
      <c r="D582" s="46">
        <v>646551</v>
      </c>
      <c r="E582" s="46">
        <v>38793.06</v>
      </c>
      <c r="F582" s="47">
        <v>0.0001</v>
      </c>
    </row>
    <row r="583" spans="1:6" ht="14.25">
      <c r="A583" s="53" t="str">
        <f t="shared" si="51"/>
        <v>Linn</v>
      </c>
      <c r="B583" s="53" t="s">
        <v>40</v>
      </c>
      <c r="C583" s="45">
        <v>99</v>
      </c>
      <c r="D583" s="46">
        <v>1943656</v>
      </c>
      <c r="E583" s="46">
        <v>116611.86</v>
      </c>
      <c r="F583" s="47">
        <v>0.0002</v>
      </c>
    </row>
    <row r="584" spans="1:6" ht="14.25">
      <c r="A584" s="53" t="str">
        <f t="shared" si="51"/>
        <v>Linn</v>
      </c>
      <c r="B584" s="53" t="s">
        <v>41</v>
      </c>
      <c r="C584" s="45">
        <v>6242</v>
      </c>
      <c r="D584" s="46">
        <v>1014183700</v>
      </c>
      <c r="E584" s="46">
        <v>60543846.11</v>
      </c>
      <c r="F584" s="47">
        <v>0.1026</v>
      </c>
    </row>
    <row r="585" spans="1:6" ht="14.25">
      <c r="A585" s="53" t="s">
        <v>490</v>
      </c>
      <c r="B585" s="53" t="s">
        <v>491</v>
      </c>
      <c r="C585" s="45">
        <v>126</v>
      </c>
      <c r="D585" s="46">
        <v>3597724</v>
      </c>
      <c r="E585" s="46">
        <v>215562.93</v>
      </c>
      <c r="F585" s="47">
        <v>0.0004</v>
      </c>
    </row>
    <row r="586" spans="1:6" ht="14.25">
      <c r="A586" s="53" t="str">
        <f aca="true" t="shared" si="52" ref="A586:A592">A585</f>
        <v>Louisa</v>
      </c>
      <c r="B586" s="53" t="s">
        <v>492</v>
      </c>
      <c r="C586" s="45">
        <v>97</v>
      </c>
      <c r="D586" s="46">
        <v>2707634</v>
      </c>
      <c r="E586" s="46">
        <v>162143.31</v>
      </c>
      <c r="F586" s="47">
        <v>0.0003</v>
      </c>
    </row>
    <row r="587" spans="1:6" ht="14.25">
      <c r="A587" s="53" t="str">
        <f t="shared" si="52"/>
        <v>Louisa</v>
      </c>
      <c r="B587" s="53" t="s">
        <v>493</v>
      </c>
      <c r="C587" s="45">
        <v>41</v>
      </c>
      <c r="D587" s="46">
        <v>794405</v>
      </c>
      <c r="E587" s="46">
        <v>47664.3</v>
      </c>
      <c r="F587" s="47">
        <v>0.0001</v>
      </c>
    </row>
    <row r="588" spans="1:6" ht="14.25">
      <c r="A588" s="53" t="str">
        <f t="shared" si="52"/>
        <v>Louisa</v>
      </c>
      <c r="B588" s="53" t="s">
        <v>494</v>
      </c>
      <c r="C588" s="45">
        <v>25</v>
      </c>
      <c r="D588" s="46">
        <v>485078</v>
      </c>
      <c r="E588" s="46">
        <v>29104.68</v>
      </c>
      <c r="F588" s="47">
        <v>0</v>
      </c>
    </row>
    <row r="589" spans="1:6" ht="14.25">
      <c r="A589" s="53" t="str">
        <f t="shared" si="52"/>
        <v>Louisa</v>
      </c>
      <c r="B589" s="53" t="s">
        <v>847</v>
      </c>
      <c r="C589" s="45">
        <v>11</v>
      </c>
      <c r="D589" s="46">
        <v>267134</v>
      </c>
      <c r="E589" s="46">
        <v>16028.04</v>
      </c>
      <c r="F589" s="47">
        <v>0</v>
      </c>
    </row>
    <row r="590" spans="1:6" ht="14.25">
      <c r="A590" s="53" t="str">
        <f t="shared" si="52"/>
        <v>Louisa</v>
      </c>
      <c r="B590" s="53" t="s">
        <v>848</v>
      </c>
      <c r="C590" s="45">
        <v>10</v>
      </c>
      <c r="D590" s="46">
        <v>75505</v>
      </c>
      <c r="E590" s="46">
        <v>4530.3</v>
      </c>
      <c r="F590" s="47">
        <v>0</v>
      </c>
    </row>
    <row r="591" spans="1:6" ht="14.25">
      <c r="A591" s="53" t="str">
        <f t="shared" si="52"/>
        <v>Louisa</v>
      </c>
      <c r="B591" s="53" t="s">
        <v>40</v>
      </c>
      <c r="C591" s="45">
        <v>22</v>
      </c>
      <c r="D591" s="46">
        <v>1154514</v>
      </c>
      <c r="E591" s="46">
        <v>69270.84</v>
      </c>
      <c r="F591" s="47">
        <v>0.0001</v>
      </c>
    </row>
    <row r="592" spans="1:6" ht="14.25">
      <c r="A592" s="53" t="str">
        <f t="shared" si="52"/>
        <v>Louisa</v>
      </c>
      <c r="B592" s="53" t="s">
        <v>41</v>
      </c>
      <c r="C592" s="45">
        <v>332</v>
      </c>
      <c r="D592" s="46">
        <v>9081994</v>
      </c>
      <c r="E592" s="46">
        <v>544304.4</v>
      </c>
      <c r="F592" s="47">
        <v>0.0009</v>
      </c>
    </row>
    <row r="593" spans="1:6" ht="14.25">
      <c r="A593" s="53" t="s">
        <v>495</v>
      </c>
      <c r="B593" s="53" t="s">
        <v>496</v>
      </c>
      <c r="C593" s="45">
        <v>236</v>
      </c>
      <c r="D593" s="46">
        <v>12343424</v>
      </c>
      <c r="E593" s="46">
        <v>739208.11</v>
      </c>
      <c r="F593" s="47">
        <v>0.0013</v>
      </c>
    </row>
    <row r="594" spans="1:6" ht="14.25">
      <c r="A594" s="53" t="str">
        <f>A593</f>
        <v>Lucas</v>
      </c>
      <c r="B594" s="53" t="s">
        <v>497</v>
      </c>
      <c r="C594" s="45">
        <v>31</v>
      </c>
      <c r="D594" s="46">
        <v>163721</v>
      </c>
      <c r="E594" s="46">
        <v>9823.26</v>
      </c>
      <c r="F594" s="47">
        <v>0</v>
      </c>
    </row>
    <row r="595" spans="1:6" ht="14.25">
      <c r="A595" s="53" t="str">
        <f>A594</f>
        <v>Lucas</v>
      </c>
      <c r="B595" s="53" t="s">
        <v>495</v>
      </c>
      <c r="C595" s="45">
        <v>27</v>
      </c>
      <c r="D595" s="46">
        <v>239625</v>
      </c>
      <c r="E595" s="46">
        <v>14377.5</v>
      </c>
      <c r="F595" s="47">
        <v>0</v>
      </c>
    </row>
    <row r="596" spans="1:6" ht="14.25">
      <c r="A596" s="53" t="str">
        <f>A595</f>
        <v>Lucas</v>
      </c>
      <c r="B596" s="53" t="s">
        <v>849</v>
      </c>
      <c r="C596" s="45">
        <v>12</v>
      </c>
      <c r="D596" s="46">
        <v>98054</v>
      </c>
      <c r="E596" s="46">
        <v>5883.24</v>
      </c>
      <c r="F596" s="47">
        <v>0</v>
      </c>
    </row>
    <row r="597" spans="1:6" ht="14.25">
      <c r="A597" s="53" t="str">
        <f>A596</f>
        <v>Lucas</v>
      </c>
      <c r="B597" s="53" t="s">
        <v>40</v>
      </c>
      <c r="C597" s="45">
        <v>17</v>
      </c>
      <c r="D597" s="46">
        <v>227963</v>
      </c>
      <c r="E597" s="46">
        <v>13677.78</v>
      </c>
      <c r="F597" s="47">
        <v>0</v>
      </c>
    </row>
    <row r="598" spans="1:6" ht="14.25">
      <c r="A598" s="53" t="str">
        <f>A597</f>
        <v>Lucas</v>
      </c>
      <c r="B598" s="53" t="s">
        <v>41</v>
      </c>
      <c r="C598" s="45">
        <v>323</v>
      </c>
      <c r="D598" s="46">
        <v>13072787</v>
      </c>
      <c r="E598" s="46">
        <v>782969.89</v>
      </c>
      <c r="F598" s="47">
        <v>0.0013</v>
      </c>
    </row>
    <row r="599" spans="1:6" ht="14.25">
      <c r="A599" s="53" t="s">
        <v>498</v>
      </c>
      <c r="B599" s="53" t="s">
        <v>499</v>
      </c>
      <c r="C599" s="45">
        <v>149</v>
      </c>
      <c r="D599" s="46">
        <v>7533456</v>
      </c>
      <c r="E599" s="46">
        <v>451489.48</v>
      </c>
      <c r="F599" s="47">
        <v>0.0008</v>
      </c>
    </row>
    <row r="600" spans="1:6" ht="14.25">
      <c r="A600" s="53" t="str">
        <f aca="true" t="shared" si="53" ref="A600:A608">A599</f>
        <v>Lyon</v>
      </c>
      <c r="B600" s="53" t="s">
        <v>501</v>
      </c>
      <c r="C600" s="45">
        <v>76</v>
      </c>
      <c r="D600" s="46">
        <v>6664528</v>
      </c>
      <c r="E600" s="46">
        <v>395177.18</v>
      </c>
      <c r="F600" s="47">
        <v>0.0007</v>
      </c>
    </row>
    <row r="601" spans="1:6" ht="14.25">
      <c r="A601" s="53" t="str">
        <f t="shared" si="53"/>
        <v>Lyon</v>
      </c>
      <c r="B601" s="53" t="s">
        <v>500</v>
      </c>
      <c r="C601" s="45">
        <v>75</v>
      </c>
      <c r="D601" s="46">
        <v>3789779</v>
      </c>
      <c r="E601" s="46">
        <v>227386.74</v>
      </c>
      <c r="F601" s="47">
        <v>0.0004</v>
      </c>
    </row>
    <row r="602" spans="1:6" ht="14.25">
      <c r="A602" s="53" t="str">
        <f t="shared" si="53"/>
        <v>Lyon</v>
      </c>
      <c r="B602" s="53" t="s">
        <v>502</v>
      </c>
      <c r="C602" s="45">
        <v>70</v>
      </c>
      <c r="D602" s="46">
        <v>2446916</v>
      </c>
      <c r="E602" s="46">
        <v>146814.96</v>
      </c>
      <c r="F602" s="47">
        <v>0.0002</v>
      </c>
    </row>
    <row r="603" spans="1:6" ht="14.25">
      <c r="A603" s="53" t="str">
        <f t="shared" si="53"/>
        <v>Lyon</v>
      </c>
      <c r="B603" s="53" t="s">
        <v>503</v>
      </c>
      <c r="C603" s="45">
        <v>63</v>
      </c>
      <c r="D603" s="46">
        <v>2853036</v>
      </c>
      <c r="E603" s="46">
        <v>171072.16</v>
      </c>
      <c r="F603" s="47">
        <v>0.0003</v>
      </c>
    </row>
    <row r="604" spans="1:6" ht="14.25">
      <c r="A604" s="53" t="str">
        <f t="shared" si="53"/>
        <v>Lyon</v>
      </c>
      <c r="B604" s="53" t="s">
        <v>505</v>
      </c>
      <c r="C604" s="45">
        <v>27</v>
      </c>
      <c r="D604" s="46">
        <v>302149</v>
      </c>
      <c r="E604" s="46">
        <v>18128.94</v>
      </c>
      <c r="F604" s="47">
        <v>0</v>
      </c>
    </row>
    <row r="605" spans="1:6" ht="14.25">
      <c r="A605" s="53" t="str">
        <f t="shared" si="53"/>
        <v>Lyon</v>
      </c>
      <c r="B605" s="53" t="s">
        <v>506</v>
      </c>
      <c r="C605" s="45">
        <v>19</v>
      </c>
      <c r="D605" s="46">
        <v>189398</v>
      </c>
      <c r="E605" s="46">
        <v>11363.88</v>
      </c>
      <c r="F605" s="47">
        <v>0</v>
      </c>
    </row>
    <row r="606" spans="1:6" ht="14.25">
      <c r="A606" s="53" t="str">
        <f t="shared" si="53"/>
        <v>Lyon</v>
      </c>
      <c r="B606" s="53" t="s">
        <v>504</v>
      </c>
      <c r="C606" s="45">
        <v>18</v>
      </c>
      <c r="D606" s="46">
        <v>1315872</v>
      </c>
      <c r="E606" s="46">
        <v>78952.32</v>
      </c>
      <c r="F606" s="47">
        <v>0.0001</v>
      </c>
    </row>
    <row r="607" spans="1:6" ht="14.25">
      <c r="A607" s="53" t="str">
        <f t="shared" si="53"/>
        <v>Lyon</v>
      </c>
      <c r="B607" s="53" t="s">
        <v>40</v>
      </c>
      <c r="C607" s="45">
        <v>11</v>
      </c>
      <c r="D607" s="46">
        <v>185844</v>
      </c>
      <c r="E607" s="46">
        <v>11150.64</v>
      </c>
      <c r="F607" s="47">
        <v>0</v>
      </c>
    </row>
    <row r="608" spans="1:6" ht="14.25">
      <c r="A608" s="53" t="str">
        <f t="shared" si="53"/>
        <v>Lyon</v>
      </c>
      <c r="B608" s="53" t="s">
        <v>41</v>
      </c>
      <c r="C608" s="45">
        <v>508</v>
      </c>
      <c r="D608" s="46">
        <v>25280978</v>
      </c>
      <c r="E608" s="46">
        <v>1511536.3</v>
      </c>
      <c r="F608" s="47">
        <v>0.0026</v>
      </c>
    </row>
    <row r="609" spans="1:6" ht="14.25">
      <c r="A609" s="53" t="s">
        <v>507</v>
      </c>
      <c r="B609" s="53" t="s">
        <v>508</v>
      </c>
      <c r="C609" s="45">
        <v>317</v>
      </c>
      <c r="D609" s="46">
        <v>18605620</v>
      </c>
      <c r="E609" s="46">
        <v>1115111.14</v>
      </c>
      <c r="F609" s="47">
        <v>0.0019</v>
      </c>
    </row>
    <row r="610" spans="1:6" ht="14.25">
      <c r="A610" s="53" t="str">
        <f>A609</f>
        <v>Madison</v>
      </c>
      <c r="B610" s="53" t="s">
        <v>510</v>
      </c>
      <c r="C610" s="45">
        <v>63</v>
      </c>
      <c r="D610" s="46">
        <v>1088818</v>
      </c>
      <c r="E610" s="46">
        <v>65326.58</v>
      </c>
      <c r="F610" s="47">
        <v>0.0001</v>
      </c>
    </row>
    <row r="611" spans="1:6" ht="14.25">
      <c r="A611" s="53" t="str">
        <f>A610</f>
        <v>Madison</v>
      </c>
      <c r="B611" s="53" t="s">
        <v>509</v>
      </c>
      <c r="C611" s="45">
        <v>58</v>
      </c>
      <c r="D611" s="46">
        <v>2675743</v>
      </c>
      <c r="E611" s="46">
        <v>160544.58</v>
      </c>
      <c r="F611" s="47">
        <v>0.0003</v>
      </c>
    </row>
    <row r="612" spans="1:6" ht="14.25">
      <c r="A612" s="53" t="str">
        <f>A611</f>
        <v>Madison</v>
      </c>
      <c r="B612" s="53" t="s">
        <v>511</v>
      </c>
      <c r="C612" s="45">
        <v>25</v>
      </c>
      <c r="D612" s="46">
        <v>505135</v>
      </c>
      <c r="E612" s="46">
        <v>30308.1</v>
      </c>
      <c r="F612" s="47">
        <v>0.0001</v>
      </c>
    </row>
    <row r="613" spans="1:6" ht="14.25">
      <c r="A613" s="53" t="str">
        <f>A612</f>
        <v>Madison</v>
      </c>
      <c r="B613" s="53" t="s">
        <v>40</v>
      </c>
      <c r="C613" s="45">
        <v>90</v>
      </c>
      <c r="D613" s="46">
        <v>1218994</v>
      </c>
      <c r="E613" s="46">
        <v>73139.64</v>
      </c>
      <c r="F613" s="47">
        <v>0.0001</v>
      </c>
    </row>
    <row r="614" spans="1:6" ht="14.25">
      <c r="A614" s="53" t="str">
        <f>A613</f>
        <v>Madison</v>
      </c>
      <c r="B614" s="53" t="s">
        <v>41</v>
      </c>
      <c r="C614" s="45">
        <v>553</v>
      </c>
      <c r="D614" s="46">
        <v>24094310</v>
      </c>
      <c r="E614" s="46">
        <v>1444430.04</v>
      </c>
      <c r="F614" s="47">
        <v>0.0024</v>
      </c>
    </row>
    <row r="615" spans="1:6" ht="14.25">
      <c r="A615" s="53" t="s">
        <v>512</v>
      </c>
      <c r="B615" s="53" t="s">
        <v>513</v>
      </c>
      <c r="C615" s="45">
        <v>565</v>
      </c>
      <c r="D615" s="46">
        <v>43929499</v>
      </c>
      <c r="E615" s="46">
        <v>2629973.51</v>
      </c>
      <c r="F615" s="47">
        <v>0.0045</v>
      </c>
    </row>
    <row r="616" spans="1:6" ht="14.25">
      <c r="A616" s="53" t="str">
        <f aca="true" t="shared" si="54" ref="A616:A623">A615</f>
        <v>Mahaska</v>
      </c>
      <c r="B616" s="53" t="s">
        <v>514</v>
      </c>
      <c r="C616" s="45">
        <v>104</v>
      </c>
      <c r="D616" s="46">
        <v>2439795</v>
      </c>
      <c r="E616" s="46">
        <v>146330.95</v>
      </c>
      <c r="F616" s="47">
        <v>0.0002</v>
      </c>
    </row>
    <row r="617" spans="1:6" ht="14.25">
      <c r="A617" s="53" t="str">
        <f t="shared" si="54"/>
        <v>Mahaska</v>
      </c>
      <c r="B617" s="53" t="s">
        <v>305</v>
      </c>
      <c r="C617" s="45">
        <v>32</v>
      </c>
      <c r="D617" s="46">
        <v>563572</v>
      </c>
      <c r="E617" s="46">
        <v>33814.32</v>
      </c>
      <c r="F617" s="47">
        <v>0.0001</v>
      </c>
    </row>
    <row r="618" spans="1:6" ht="14.25">
      <c r="A618" s="53" t="str">
        <f t="shared" si="54"/>
        <v>Mahaska</v>
      </c>
      <c r="B618" s="53" t="s">
        <v>515</v>
      </c>
      <c r="C618" s="45">
        <v>26</v>
      </c>
      <c r="D618" s="46">
        <v>672723</v>
      </c>
      <c r="E618" s="46">
        <v>40363.38</v>
      </c>
      <c r="F618" s="47">
        <v>0.0001</v>
      </c>
    </row>
    <row r="619" spans="1:6" ht="14.25">
      <c r="A619" s="53" t="str">
        <f t="shared" si="54"/>
        <v>Mahaska</v>
      </c>
      <c r="B619" s="53" t="s">
        <v>717</v>
      </c>
      <c r="C619" s="45">
        <v>19</v>
      </c>
      <c r="D619" s="46">
        <v>272099</v>
      </c>
      <c r="E619" s="46">
        <v>16325.94</v>
      </c>
      <c r="F619" s="47">
        <v>0</v>
      </c>
    </row>
    <row r="620" spans="1:6" ht="14.25">
      <c r="A620" s="53" t="str">
        <f t="shared" si="54"/>
        <v>Mahaska</v>
      </c>
      <c r="B620" s="53" t="s">
        <v>516</v>
      </c>
      <c r="C620" s="45">
        <v>13</v>
      </c>
      <c r="D620" s="46">
        <v>195237</v>
      </c>
      <c r="E620" s="46">
        <v>11714.22</v>
      </c>
      <c r="F620" s="47">
        <v>0</v>
      </c>
    </row>
    <row r="621" spans="1:6" ht="14.25">
      <c r="A621" s="53" t="str">
        <f t="shared" si="54"/>
        <v>Mahaska</v>
      </c>
      <c r="B621" s="53" t="s">
        <v>850</v>
      </c>
      <c r="C621" s="45">
        <v>10</v>
      </c>
      <c r="D621" s="46">
        <v>165954</v>
      </c>
      <c r="E621" s="46">
        <v>9957.24</v>
      </c>
      <c r="F621" s="47">
        <v>0</v>
      </c>
    </row>
    <row r="622" spans="1:6" ht="14.25">
      <c r="A622" s="53" t="str">
        <f t="shared" si="54"/>
        <v>Mahaska</v>
      </c>
      <c r="B622" s="53" t="s">
        <v>40</v>
      </c>
      <c r="C622" s="45">
        <v>53</v>
      </c>
      <c r="D622" s="46">
        <v>724611</v>
      </c>
      <c r="E622" s="46">
        <v>43476.66</v>
      </c>
      <c r="F622" s="47">
        <v>0.0001</v>
      </c>
    </row>
    <row r="623" spans="1:6" ht="14.25">
      <c r="A623" s="53" t="str">
        <f t="shared" si="54"/>
        <v>Mahaska</v>
      </c>
      <c r="B623" s="53" t="s">
        <v>41</v>
      </c>
      <c r="C623" s="45">
        <v>822</v>
      </c>
      <c r="D623" s="46">
        <v>48963490</v>
      </c>
      <c r="E623" s="46">
        <v>2931956.22</v>
      </c>
      <c r="F623" s="47">
        <v>0.005</v>
      </c>
    </row>
    <row r="624" spans="1:6" ht="14.25">
      <c r="A624" s="53" t="s">
        <v>476</v>
      </c>
      <c r="B624" s="53" t="s">
        <v>517</v>
      </c>
      <c r="C624" s="45">
        <v>519</v>
      </c>
      <c r="D624" s="46">
        <v>47999422</v>
      </c>
      <c r="E624" s="46">
        <v>2851312.36</v>
      </c>
      <c r="F624" s="47">
        <v>0.0048</v>
      </c>
    </row>
    <row r="625" spans="1:6" ht="14.25">
      <c r="A625" s="53" t="str">
        <f aca="true" t="shared" si="55" ref="A625:A631">A624</f>
        <v>Marion</v>
      </c>
      <c r="B625" s="53" t="s">
        <v>518</v>
      </c>
      <c r="C625" s="45">
        <v>352</v>
      </c>
      <c r="D625" s="46">
        <v>26118307</v>
      </c>
      <c r="E625" s="46">
        <v>1564194.21</v>
      </c>
      <c r="F625" s="47">
        <v>0.0027</v>
      </c>
    </row>
    <row r="626" spans="1:6" ht="14.25">
      <c r="A626" s="53" t="str">
        <f t="shared" si="55"/>
        <v>Marion</v>
      </c>
      <c r="B626" s="53" t="s">
        <v>519</v>
      </c>
      <c r="C626" s="45">
        <v>83</v>
      </c>
      <c r="D626" s="46">
        <v>1430612</v>
      </c>
      <c r="E626" s="46">
        <v>85836.72</v>
      </c>
      <c r="F626" s="47">
        <v>0.0001</v>
      </c>
    </row>
    <row r="627" spans="1:6" ht="14.25">
      <c r="A627" s="53" t="str">
        <f t="shared" si="55"/>
        <v>Marion</v>
      </c>
      <c r="B627" s="53" t="s">
        <v>521</v>
      </c>
      <c r="C627" s="45">
        <v>29</v>
      </c>
      <c r="D627" s="46">
        <v>535373</v>
      </c>
      <c r="E627" s="46">
        <v>32122.38</v>
      </c>
      <c r="F627" s="47">
        <v>0.0001</v>
      </c>
    </row>
    <row r="628" spans="1:6" ht="14.25">
      <c r="A628" s="53" t="str">
        <f t="shared" si="55"/>
        <v>Marion</v>
      </c>
      <c r="B628" s="53" t="s">
        <v>520</v>
      </c>
      <c r="C628" s="45">
        <v>20</v>
      </c>
      <c r="D628" s="46">
        <v>355006</v>
      </c>
      <c r="E628" s="46">
        <v>21300.36</v>
      </c>
      <c r="F628" s="47">
        <v>0</v>
      </c>
    </row>
    <row r="629" spans="1:6" ht="14.25">
      <c r="A629" s="53" t="str">
        <f t="shared" si="55"/>
        <v>Marion</v>
      </c>
      <c r="B629" s="53" t="s">
        <v>522</v>
      </c>
      <c r="C629" s="45">
        <v>19</v>
      </c>
      <c r="D629" s="46">
        <v>161042</v>
      </c>
      <c r="E629" s="46">
        <v>9662.52</v>
      </c>
      <c r="F629" s="47">
        <v>0</v>
      </c>
    </row>
    <row r="630" spans="1:6" ht="14.25">
      <c r="A630" s="53" t="str">
        <f t="shared" si="55"/>
        <v>Marion</v>
      </c>
      <c r="B630" s="53" t="s">
        <v>40</v>
      </c>
      <c r="C630" s="45">
        <v>86</v>
      </c>
      <c r="D630" s="46">
        <v>1829992</v>
      </c>
      <c r="E630" s="46">
        <v>109799.52</v>
      </c>
      <c r="F630" s="47">
        <v>0.0002</v>
      </c>
    </row>
    <row r="631" spans="1:6" ht="14.25">
      <c r="A631" s="53" t="str">
        <f t="shared" si="55"/>
        <v>Marion</v>
      </c>
      <c r="B631" s="53" t="s">
        <v>41</v>
      </c>
      <c r="C631" s="45">
        <v>1108</v>
      </c>
      <c r="D631" s="46">
        <v>78429754</v>
      </c>
      <c r="E631" s="46">
        <v>4674228.07</v>
      </c>
      <c r="F631" s="47">
        <v>0.0079</v>
      </c>
    </row>
    <row r="632" spans="1:6" ht="14.25">
      <c r="A632" s="53" t="s">
        <v>523</v>
      </c>
      <c r="B632" s="53" t="s">
        <v>524</v>
      </c>
      <c r="C632" s="45">
        <v>843</v>
      </c>
      <c r="D632" s="46">
        <v>87398465</v>
      </c>
      <c r="E632" s="46">
        <v>5228204.98</v>
      </c>
      <c r="F632" s="47">
        <v>0.0089</v>
      </c>
    </row>
    <row r="633" spans="1:6" ht="14.25">
      <c r="A633" s="53" t="str">
        <f aca="true" t="shared" si="56" ref="A633:A643">A632</f>
        <v>Marshall</v>
      </c>
      <c r="B633" s="53" t="s">
        <v>525</v>
      </c>
      <c r="C633" s="45">
        <v>68</v>
      </c>
      <c r="D633" s="46">
        <v>2103130</v>
      </c>
      <c r="E633" s="46">
        <v>126187.8</v>
      </c>
      <c r="F633" s="47">
        <v>0.0002</v>
      </c>
    </row>
    <row r="634" spans="1:6" ht="14.25">
      <c r="A634" s="53" t="str">
        <f t="shared" si="56"/>
        <v>Marshall</v>
      </c>
      <c r="B634" s="53" t="s">
        <v>528</v>
      </c>
      <c r="C634" s="45">
        <v>32</v>
      </c>
      <c r="D634" s="46">
        <v>558199</v>
      </c>
      <c r="E634" s="46">
        <v>33491.94</v>
      </c>
      <c r="F634" s="47">
        <v>0.0001</v>
      </c>
    </row>
    <row r="635" spans="1:6" ht="14.25">
      <c r="A635" s="53" t="str">
        <f t="shared" si="56"/>
        <v>Marshall</v>
      </c>
      <c r="B635" s="53" t="s">
        <v>526</v>
      </c>
      <c r="C635" s="45">
        <v>26</v>
      </c>
      <c r="D635" s="46">
        <v>735367</v>
      </c>
      <c r="E635" s="46">
        <v>44122.02</v>
      </c>
      <c r="F635" s="47">
        <v>0.0001</v>
      </c>
    </row>
    <row r="636" spans="1:6" ht="14.25">
      <c r="A636" s="53" t="str">
        <f t="shared" si="56"/>
        <v>Marshall</v>
      </c>
      <c r="B636" s="53" t="s">
        <v>530</v>
      </c>
      <c r="C636" s="45">
        <v>25</v>
      </c>
      <c r="D636" s="46">
        <v>428792</v>
      </c>
      <c r="E636" s="46">
        <v>25727.52</v>
      </c>
      <c r="F636" s="47">
        <v>0</v>
      </c>
    </row>
    <row r="637" spans="1:6" ht="14.25">
      <c r="A637" s="53" t="str">
        <f t="shared" si="56"/>
        <v>Marshall</v>
      </c>
      <c r="B637" s="53" t="s">
        <v>527</v>
      </c>
      <c r="C637" s="45">
        <v>19</v>
      </c>
      <c r="D637" s="46">
        <v>491480</v>
      </c>
      <c r="E637" s="46">
        <v>29488.8</v>
      </c>
      <c r="F637" s="47">
        <v>0</v>
      </c>
    </row>
    <row r="638" spans="1:6" ht="14.25">
      <c r="A638" s="53" t="str">
        <f t="shared" si="56"/>
        <v>Marshall</v>
      </c>
      <c r="B638" s="53" t="s">
        <v>529</v>
      </c>
      <c r="C638" s="45">
        <v>19</v>
      </c>
      <c r="D638" s="46">
        <v>164128</v>
      </c>
      <c r="E638" s="46">
        <v>9847.68</v>
      </c>
      <c r="F638" s="47">
        <v>0</v>
      </c>
    </row>
    <row r="639" spans="1:6" ht="14.25">
      <c r="A639" s="53" t="str">
        <f t="shared" si="56"/>
        <v>Marshall</v>
      </c>
      <c r="B639" s="53" t="s">
        <v>531</v>
      </c>
      <c r="C639" s="45">
        <v>17</v>
      </c>
      <c r="D639" s="46">
        <v>192482</v>
      </c>
      <c r="E639" s="46">
        <v>11548.92</v>
      </c>
      <c r="F639" s="47">
        <v>0</v>
      </c>
    </row>
    <row r="640" spans="1:6" ht="14.25">
      <c r="A640" s="53" t="str">
        <f t="shared" si="56"/>
        <v>Marshall</v>
      </c>
      <c r="B640" s="53" t="s">
        <v>532</v>
      </c>
      <c r="C640" s="45">
        <v>15</v>
      </c>
      <c r="D640" s="46">
        <v>152881</v>
      </c>
      <c r="E640" s="46">
        <v>9172.86</v>
      </c>
      <c r="F640" s="47">
        <v>0</v>
      </c>
    </row>
    <row r="641" spans="1:6" ht="14.25">
      <c r="A641" s="53" t="str">
        <f t="shared" si="56"/>
        <v>Marshall</v>
      </c>
      <c r="B641" s="53" t="s">
        <v>851</v>
      </c>
      <c r="C641" s="45">
        <v>10</v>
      </c>
      <c r="D641" s="46">
        <v>69160</v>
      </c>
      <c r="E641" s="46">
        <v>4149.6</v>
      </c>
      <c r="F641" s="47">
        <v>0</v>
      </c>
    </row>
    <row r="642" spans="1:6" ht="14.25">
      <c r="A642" s="53" t="str">
        <f t="shared" si="56"/>
        <v>Marshall</v>
      </c>
      <c r="B642" s="53" t="s">
        <v>40</v>
      </c>
      <c r="C642" s="45">
        <v>38</v>
      </c>
      <c r="D642" s="46">
        <v>1890735</v>
      </c>
      <c r="E642" s="46">
        <v>113444.1</v>
      </c>
      <c r="F642" s="47">
        <v>0.0002</v>
      </c>
    </row>
    <row r="643" spans="1:6" ht="14.25">
      <c r="A643" s="53" t="str">
        <f t="shared" si="56"/>
        <v>Marshall</v>
      </c>
      <c r="B643" s="53" t="s">
        <v>41</v>
      </c>
      <c r="C643" s="45">
        <v>1112</v>
      </c>
      <c r="D643" s="46">
        <v>94184819</v>
      </c>
      <c r="E643" s="46">
        <v>5635386.22</v>
      </c>
      <c r="F643" s="47">
        <v>0.0096</v>
      </c>
    </row>
    <row r="644" spans="1:6" ht="14.25">
      <c r="A644" s="53" t="s">
        <v>533</v>
      </c>
      <c r="B644" s="53" t="s">
        <v>534</v>
      </c>
      <c r="C644" s="45">
        <v>264</v>
      </c>
      <c r="D644" s="46">
        <v>11558849</v>
      </c>
      <c r="E644" s="46">
        <v>693530.94</v>
      </c>
      <c r="F644" s="47">
        <v>0.0012</v>
      </c>
    </row>
    <row r="645" spans="1:6" ht="14.25">
      <c r="A645" s="53" t="str">
        <f aca="true" t="shared" si="57" ref="A645:A652">A644</f>
        <v>Mills</v>
      </c>
      <c r="B645" s="53" t="s">
        <v>535</v>
      </c>
      <c r="C645" s="45">
        <v>67</v>
      </c>
      <c r="D645" s="46">
        <v>1604310</v>
      </c>
      <c r="E645" s="46">
        <v>96258.6</v>
      </c>
      <c r="F645" s="47">
        <v>0.0002</v>
      </c>
    </row>
    <row r="646" spans="1:6" ht="14.25">
      <c r="A646" s="53" t="str">
        <f t="shared" si="57"/>
        <v>Mills</v>
      </c>
      <c r="B646" s="53" t="s">
        <v>536</v>
      </c>
      <c r="C646" s="45">
        <v>32</v>
      </c>
      <c r="D646" s="46">
        <v>3497411</v>
      </c>
      <c r="E646" s="46">
        <v>209844.66</v>
      </c>
      <c r="F646" s="47">
        <v>0.0004</v>
      </c>
    </row>
    <row r="647" spans="1:6" ht="14.25">
      <c r="A647" s="53" t="str">
        <f t="shared" si="57"/>
        <v>Mills</v>
      </c>
      <c r="B647" s="53" t="s">
        <v>537</v>
      </c>
      <c r="C647" s="45">
        <v>31</v>
      </c>
      <c r="D647" s="46">
        <v>1881739</v>
      </c>
      <c r="E647" s="46">
        <v>112566.01</v>
      </c>
      <c r="F647" s="47">
        <v>0.0002</v>
      </c>
    </row>
    <row r="648" spans="1:6" ht="14.25">
      <c r="A648" s="53" t="str">
        <f t="shared" si="57"/>
        <v>Mills</v>
      </c>
      <c r="B648" s="53" t="s">
        <v>800</v>
      </c>
      <c r="C648" s="45">
        <v>15</v>
      </c>
      <c r="D648" s="46">
        <v>73856</v>
      </c>
      <c r="E648" s="46">
        <v>4431.36</v>
      </c>
      <c r="F648" s="47">
        <v>0</v>
      </c>
    </row>
    <row r="649" spans="1:6" ht="14.25">
      <c r="A649" s="53" t="str">
        <f t="shared" si="57"/>
        <v>Mills</v>
      </c>
      <c r="B649" s="53" t="s">
        <v>852</v>
      </c>
      <c r="C649" s="45">
        <v>14</v>
      </c>
      <c r="D649" s="46">
        <v>189587</v>
      </c>
      <c r="E649" s="46">
        <v>11375.22</v>
      </c>
      <c r="F649" s="47">
        <v>0</v>
      </c>
    </row>
    <row r="650" spans="1:6" ht="14.25">
      <c r="A650" s="53" t="str">
        <f t="shared" si="57"/>
        <v>Mills</v>
      </c>
      <c r="B650" s="53" t="s">
        <v>853</v>
      </c>
      <c r="C650" s="45">
        <v>10</v>
      </c>
      <c r="D650" s="46">
        <v>46589</v>
      </c>
      <c r="E650" s="46">
        <v>2795.34</v>
      </c>
      <c r="F650" s="47">
        <v>0</v>
      </c>
    </row>
    <row r="651" spans="1:6" ht="14.25">
      <c r="A651" s="53" t="str">
        <f t="shared" si="57"/>
        <v>Mills</v>
      </c>
      <c r="B651" s="53" t="s">
        <v>40</v>
      </c>
      <c r="C651" s="45">
        <v>21</v>
      </c>
      <c r="D651" s="46">
        <v>388915</v>
      </c>
      <c r="E651" s="46">
        <v>23334.9</v>
      </c>
      <c r="F651" s="47">
        <v>0</v>
      </c>
    </row>
    <row r="652" spans="1:6" ht="14.25">
      <c r="A652" s="53" t="str">
        <f t="shared" si="57"/>
        <v>Mills</v>
      </c>
      <c r="B652" s="53" t="s">
        <v>41</v>
      </c>
      <c r="C652" s="45">
        <v>454</v>
      </c>
      <c r="D652" s="46">
        <v>19241256</v>
      </c>
      <c r="E652" s="46">
        <v>1154137.03</v>
      </c>
      <c r="F652" s="47">
        <v>0.002</v>
      </c>
    </row>
    <row r="653" spans="1:6" ht="14.25">
      <c r="A653" s="53" t="s">
        <v>538</v>
      </c>
      <c r="B653" s="53" t="s">
        <v>539</v>
      </c>
      <c r="C653" s="45">
        <v>248</v>
      </c>
      <c r="D653" s="46">
        <v>11858653</v>
      </c>
      <c r="E653" s="46">
        <v>707639.69</v>
      </c>
      <c r="F653" s="47">
        <v>0.0012</v>
      </c>
    </row>
    <row r="654" spans="1:6" ht="14.25">
      <c r="A654" s="53" t="str">
        <f aca="true" t="shared" si="58" ref="A654:A660">A653</f>
        <v>Mitchell</v>
      </c>
      <c r="B654" s="53" t="s">
        <v>540</v>
      </c>
      <c r="C654" s="45">
        <v>120</v>
      </c>
      <c r="D654" s="46">
        <v>3139413</v>
      </c>
      <c r="E654" s="46">
        <v>188274.91</v>
      </c>
      <c r="F654" s="47">
        <v>0.0003</v>
      </c>
    </row>
    <row r="655" spans="1:6" ht="14.25">
      <c r="A655" s="53" t="str">
        <f t="shared" si="58"/>
        <v>Mitchell</v>
      </c>
      <c r="B655" s="53" t="s">
        <v>541</v>
      </c>
      <c r="C655" s="45">
        <v>48</v>
      </c>
      <c r="D655" s="46">
        <v>1214018</v>
      </c>
      <c r="E655" s="46">
        <v>72841.08</v>
      </c>
      <c r="F655" s="47">
        <v>0.0001</v>
      </c>
    </row>
    <row r="656" spans="1:6" ht="14.25">
      <c r="A656" s="53" t="str">
        <f t="shared" si="58"/>
        <v>Mitchell</v>
      </c>
      <c r="B656" s="53" t="s">
        <v>378</v>
      </c>
      <c r="C656" s="45">
        <v>38</v>
      </c>
      <c r="D656" s="46">
        <v>943191</v>
      </c>
      <c r="E656" s="46">
        <v>56591.46</v>
      </c>
      <c r="F656" s="47">
        <v>0.0001</v>
      </c>
    </row>
    <row r="657" spans="1:6" ht="14.25">
      <c r="A657" s="53" t="str">
        <f t="shared" si="58"/>
        <v>Mitchell</v>
      </c>
      <c r="B657" s="53" t="s">
        <v>542</v>
      </c>
      <c r="C657" s="45">
        <v>18</v>
      </c>
      <c r="D657" s="46">
        <v>161726</v>
      </c>
      <c r="E657" s="46">
        <v>9703.56</v>
      </c>
      <c r="F657" s="47">
        <v>0</v>
      </c>
    </row>
    <row r="658" spans="1:6" ht="14.25">
      <c r="A658" s="53" t="str">
        <f t="shared" si="58"/>
        <v>Mitchell</v>
      </c>
      <c r="B658" s="53" t="s">
        <v>854</v>
      </c>
      <c r="C658" s="45">
        <v>11</v>
      </c>
      <c r="D658" s="46">
        <v>476974</v>
      </c>
      <c r="E658" s="46">
        <v>28618.44</v>
      </c>
      <c r="F658" s="47">
        <v>0</v>
      </c>
    </row>
    <row r="659" spans="1:6" ht="14.25">
      <c r="A659" s="53" t="str">
        <f t="shared" si="58"/>
        <v>Mitchell</v>
      </c>
      <c r="B659" s="53" t="s">
        <v>40</v>
      </c>
      <c r="C659" s="45">
        <v>37</v>
      </c>
      <c r="D659" s="46">
        <v>526916</v>
      </c>
      <c r="E659" s="46">
        <v>31614.96</v>
      </c>
      <c r="F659" s="47">
        <v>0.0001</v>
      </c>
    </row>
    <row r="660" spans="1:6" ht="14.25">
      <c r="A660" s="53" t="str">
        <f t="shared" si="58"/>
        <v>Mitchell</v>
      </c>
      <c r="B660" s="53" t="s">
        <v>41</v>
      </c>
      <c r="C660" s="45">
        <v>520</v>
      </c>
      <c r="D660" s="46">
        <v>18320891</v>
      </c>
      <c r="E660" s="46">
        <v>1095284.1</v>
      </c>
      <c r="F660" s="47">
        <v>0.0019</v>
      </c>
    </row>
    <row r="661" spans="1:6" ht="14.25">
      <c r="A661" s="53" t="s">
        <v>188</v>
      </c>
      <c r="B661" s="53" t="s">
        <v>543</v>
      </c>
      <c r="C661" s="45">
        <v>157</v>
      </c>
      <c r="D661" s="46">
        <v>7833947</v>
      </c>
      <c r="E661" s="46">
        <v>467579.86</v>
      </c>
      <c r="F661" s="47">
        <v>0.0008</v>
      </c>
    </row>
    <row r="662" spans="1:6" ht="14.25">
      <c r="A662" s="53" t="str">
        <f aca="true" t="shared" si="59" ref="A662:A670">A661</f>
        <v>Monona</v>
      </c>
      <c r="B662" s="53" t="s">
        <v>544</v>
      </c>
      <c r="C662" s="45">
        <v>78</v>
      </c>
      <c r="D662" s="46">
        <v>2636259</v>
      </c>
      <c r="E662" s="46">
        <v>158175.54</v>
      </c>
      <c r="F662" s="47">
        <v>0.0003</v>
      </c>
    </row>
    <row r="663" spans="1:6" ht="14.25">
      <c r="A663" s="53" t="str">
        <f t="shared" si="59"/>
        <v>Monona</v>
      </c>
      <c r="B663" s="53" t="s">
        <v>545</v>
      </c>
      <c r="C663" s="45">
        <v>32</v>
      </c>
      <c r="D663" s="46">
        <v>402371</v>
      </c>
      <c r="E663" s="46">
        <v>24142.26</v>
      </c>
      <c r="F663" s="47">
        <v>0</v>
      </c>
    </row>
    <row r="664" spans="1:6" ht="14.25">
      <c r="A664" s="53" t="str">
        <f t="shared" si="59"/>
        <v>Monona</v>
      </c>
      <c r="B664" s="53" t="s">
        <v>547</v>
      </c>
      <c r="C664" s="45">
        <v>26</v>
      </c>
      <c r="D664" s="46">
        <v>239527</v>
      </c>
      <c r="E664" s="46">
        <v>14371.62</v>
      </c>
      <c r="F664" s="47">
        <v>0</v>
      </c>
    </row>
    <row r="665" spans="1:6" ht="14.25">
      <c r="A665" s="53" t="str">
        <f t="shared" si="59"/>
        <v>Monona</v>
      </c>
      <c r="B665" s="53" t="s">
        <v>546</v>
      </c>
      <c r="C665" s="45">
        <v>26</v>
      </c>
      <c r="D665" s="46">
        <v>775495</v>
      </c>
      <c r="E665" s="46">
        <v>46529.7</v>
      </c>
      <c r="F665" s="47">
        <v>0.0001</v>
      </c>
    </row>
    <row r="666" spans="1:6" ht="14.25">
      <c r="A666" s="53" t="str">
        <f t="shared" si="59"/>
        <v>Monona</v>
      </c>
      <c r="B666" s="53" t="s">
        <v>549</v>
      </c>
      <c r="C666" s="45">
        <v>19</v>
      </c>
      <c r="D666" s="46">
        <v>73135</v>
      </c>
      <c r="E666" s="46">
        <v>4388.1</v>
      </c>
      <c r="F666" s="47">
        <v>0</v>
      </c>
    </row>
    <row r="667" spans="1:6" ht="14.25">
      <c r="A667" s="53" t="str">
        <f t="shared" si="59"/>
        <v>Monona</v>
      </c>
      <c r="B667" s="53" t="s">
        <v>548</v>
      </c>
      <c r="C667" s="45">
        <v>15</v>
      </c>
      <c r="D667" s="46">
        <v>225080</v>
      </c>
      <c r="E667" s="46">
        <v>13504.8</v>
      </c>
      <c r="F667" s="47">
        <v>0</v>
      </c>
    </row>
    <row r="668" spans="1:6" ht="14.25">
      <c r="A668" s="53" t="str">
        <f t="shared" si="59"/>
        <v>Monona</v>
      </c>
      <c r="B668" s="53" t="s">
        <v>550</v>
      </c>
      <c r="C668" s="45">
        <v>13</v>
      </c>
      <c r="D668" s="46">
        <v>104454</v>
      </c>
      <c r="E668" s="46">
        <v>6267.24</v>
      </c>
      <c r="F668" s="47">
        <v>0</v>
      </c>
    </row>
    <row r="669" spans="1:6" ht="14.25">
      <c r="A669" s="53" t="str">
        <f t="shared" si="59"/>
        <v>Monona</v>
      </c>
      <c r="B669" s="53" t="s">
        <v>40</v>
      </c>
      <c r="C669" s="45">
        <v>19</v>
      </c>
      <c r="D669" s="46">
        <v>151432</v>
      </c>
      <c r="E669" s="46">
        <v>9085.92</v>
      </c>
      <c r="F669" s="47">
        <v>0</v>
      </c>
    </row>
    <row r="670" spans="1:6" ht="14.25">
      <c r="A670" s="53" t="str">
        <f t="shared" si="59"/>
        <v>Monona</v>
      </c>
      <c r="B670" s="53" t="s">
        <v>41</v>
      </c>
      <c r="C670" s="45">
        <v>385</v>
      </c>
      <c r="D670" s="46">
        <v>12441700</v>
      </c>
      <c r="E670" s="46">
        <v>744045.04</v>
      </c>
      <c r="F670" s="47">
        <v>0.0013</v>
      </c>
    </row>
    <row r="671" spans="1:6" ht="14.25">
      <c r="A671" s="53" t="s">
        <v>412</v>
      </c>
      <c r="B671" s="53" t="s">
        <v>551</v>
      </c>
      <c r="C671" s="45">
        <v>232</v>
      </c>
      <c r="D671" s="46">
        <v>9464215</v>
      </c>
      <c r="E671" s="46">
        <v>566369.52</v>
      </c>
      <c r="F671" s="47">
        <v>0.001</v>
      </c>
    </row>
    <row r="672" spans="1:6" ht="14.25">
      <c r="A672" s="53" t="str">
        <f>A671</f>
        <v>Monroe</v>
      </c>
      <c r="B672" s="53" t="s">
        <v>552</v>
      </c>
      <c r="C672" s="45">
        <v>30</v>
      </c>
      <c r="D672" s="46">
        <v>658623</v>
      </c>
      <c r="E672" s="46">
        <v>39517.38</v>
      </c>
      <c r="F672" s="47">
        <v>0.0001</v>
      </c>
    </row>
    <row r="673" spans="1:6" ht="14.25">
      <c r="A673" s="53" t="str">
        <f>A672</f>
        <v>Monroe</v>
      </c>
      <c r="B673" s="53" t="s">
        <v>855</v>
      </c>
      <c r="C673" s="45">
        <v>15</v>
      </c>
      <c r="D673" s="46">
        <v>140284</v>
      </c>
      <c r="E673" s="46">
        <v>8417.04</v>
      </c>
      <c r="F673" s="47">
        <v>0</v>
      </c>
    </row>
    <row r="674" spans="1:6" ht="14.25">
      <c r="A674" s="53" t="str">
        <f>A673</f>
        <v>Monroe</v>
      </c>
      <c r="B674" s="53" t="s">
        <v>717</v>
      </c>
      <c r="C674" s="45">
        <v>11</v>
      </c>
      <c r="D674" s="46">
        <v>640514</v>
      </c>
      <c r="E674" s="46">
        <v>38430.84</v>
      </c>
      <c r="F674" s="47">
        <v>0.0001</v>
      </c>
    </row>
    <row r="675" spans="1:6" ht="14.25">
      <c r="A675" s="53" t="str">
        <f>A674</f>
        <v>Monroe</v>
      </c>
      <c r="B675" s="53" t="s">
        <v>40</v>
      </c>
      <c r="C675" s="45">
        <v>10</v>
      </c>
      <c r="D675" s="46">
        <v>19482</v>
      </c>
      <c r="E675" s="46">
        <v>1155.86</v>
      </c>
      <c r="F675" s="47">
        <v>0</v>
      </c>
    </row>
    <row r="676" spans="1:6" ht="14.25">
      <c r="A676" s="53" t="str">
        <f>A675</f>
        <v>Monroe</v>
      </c>
      <c r="B676" s="53" t="s">
        <v>41</v>
      </c>
      <c r="C676" s="45">
        <v>298</v>
      </c>
      <c r="D676" s="46">
        <v>10923118</v>
      </c>
      <c r="E676" s="46">
        <v>653890.64</v>
      </c>
      <c r="F676" s="47">
        <v>0.0011</v>
      </c>
    </row>
    <row r="677" spans="1:6" ht="14.25">
      <c r="A677" s="53" t="s">
        <v>553</v>
      </c>
      <c r="B677" s="53" t="s">
        <v>554</v>
      </c>
      <c r="C677" s="45">
        <v>282</v>
      </c>
      <c r="D677" s="46">
        <v>18791349</v>
      </c>
      <c r="E677" s="46">
        <v>1124460.27</v>
      </c>
      <c r="F677" s="47">
        <v>0.0019</v>
      </c>
    </row>
    <row r="678" spans="1:6" ht="14.25">
      <c r="A678" s="53" t="str">
        <f>A677</f>
        <v>Montgomery</v>
      </c>
      <c r="B678" s="53" t="s">
        <v>555</v>
      </c>
      <c r="C678" s="45">
        <v>63</v>
      </c>
      <c r="D678" s="46">
        <v>1383212</v>
      </c>
      <c r="E678" s="46">
        <v>82992.72</v>
      </c>
      <c r="F678" s="47">
        <v>0.0001</v>
      </c>
    </row>
    <row r="679" spans="1:6" ht="14.25">
      <c r="A679" s="53" t="str">
        <f>A678</f>
        <v>Montgomery</v>
      </c>
      <c r="B679" s="53" t="s">
        <v>556</v>
      </c>
      <c r="C679" s="45">
        <v>39</v>
      </c>
      <c r="D679" s="46">
        <v>631289</v>
      </c>
      <c r="E679" s="46">
        <v>37791.81</v>
      </c>
      <c r="F679" s="47">
        <v>0.0001</v>
      </c>
    </row>
    <row r="680" spans="1:6" ht="14.25">
      <c r="A680" s="53" t="str">
        <f>A679</f>
        <v>Montgomery</v>
      </c>
      <c r="B680" s="53" t="s">
        <v>557</v>
      </c>
      <c r="C680" s="45">
        <v>13</v>
      </c>
      <c r="D680" s="46">
        <v>104968</v>
      </c>
      <c r="E680" s="46">
        <v>6298.08</v>
      </c>
      <c r="F680" s="47">
        <v>0</v>
      </c>
    </row>
    <row r="681" spans="1:6" ht="14.25">
      <c r="A681" s="53" t="str">
        <f>A680</f>
        <v>Montgomery</v>
      </c>
      <c r="B681" s="53" t="s">
        <v>40</v>
      </c>
      <c r="C681" s="45">
        <v>15</v>
      </c>
      <c r="D681" s="46">
        <v>289165</v>
      </c>
      <c r="E681" s="46">
        <v>17349.9</v>
      </c>
      <c r="F681" s="47">
        <v>0</v>
      </c>
    </row>
    <row r="682" spans="1:6" ht="14.25">
      <c r="A682" s="53" t="str">
        <f>A681</f>
        <v>Montgomery</v>
      </c>
      <c r="B682" s="53" t="s">
        <v>41</v>
      </c>
      <c r="C682" s="45">
        <v>412</v>
      </c>
      <c r="D682" s="46">
        <v>21199983</v>
      </c>
      <c r="E682" s="46">
        <v>1268892.78</v>
      </c>
      <c r="F682" s="47">
        <v>0.0022</v>
      </c>
    </row>
    <row r="683" spans="1:6" ht="14.25">
      <c r="A683" s="53" t="s">
        <v>558</v>
      </c>
      <c r="B683" s="53" t="s">
        <v>558</v>
      </c>
      <c r="C683" s="45">
        <v>821</v>
      </c>
      <c r="D683" s="46">
        <v>105227732</v>
      </c>
      <c r="E683" s="46">
        <v>6302413.45</v>
      </c>
      <c r="F683" s="47">
        <v>0.0107</v>
      </c>
    </row>
    <row r="684" spans="1:6" ht="14.25">
      <c r="A684" s="53" t="str">
        <f aca="true" t="shared" si="60" ref="A684:A692">A683</f>
        <v>Muscatine</v>
      </c>
      <c r="B684" s="53" t="s">
        <v>559</v>
      </c>
      <c r="C684" s="45">
        <v>131</v>
      </c>
      <c r="D684" s="46">
        <v>4641867</v>
      </c>
      <c r="E684" s="46">
        <v>278512.02</v>
      </c>
      <c r="F684" s="47">
        <v>0.0005</v>
      </c>
    </row>
    <row r="685" spans="1:6" ht="14.25">
      <c r="A685" s="53" t="str">
        <f t="shared" si="60"/>
        <v>Muscatine</v>
      </c>
      <c r="B685" s="53" t="s">
        <v>560</v>
      </c>
      <c r="C685" s="45">
        <v>101</v>
      </c>
      <c r="D685" s="46">
        <v>9151908</v>
      </c>
      <c r="E685" s="46">
        <v>549038.77</v>
      </c>
      <c r="F685" s="47">
        <v>0.0009</v>
      </c>
    </row>
    <row r="686" spans="1:6" ht="14.25">
      <c r="A686" s="53" t="str">
        <f t="shared" si="60"/>
        <v>Muscatine</v>
      </c>
      <c r="B686" s="53" t="s">
        <v>561</v>
      </c>
      <c r="C686" s="45">
        <v>41</v>
      </c>
      <c r="D686" s="46">
        <v>1175762</v>
      </c>
      <c r="E686" s="46">
        <v>70545.72</v>
      </c>
      <c r="F686" s="47">
        <v>0.0001</v>
      </c>
    </row>
    <row r="687" spans="1:6" ht="14.25">
      <c r="A687" s="53" t="str">
        <f t="shared" si="60"/>
        <v>Muscatine</v>
      </c>
      <c r="B687" s="53" t="s">
        <v>562</v>
      </c>
      <c r="C687" s="45">
        <v>16</v>
      </c>
      <c r="D687" s="46">
        <v>225088</v>
      </c>
      <c r="E687" s="46">
        <v>13505.28</v>
      </c>
      <c r="F687" s="47">
        <v>0</v>
      </c>
    </row>
    <row r="688" spans="1:6" ht="14.25">
      <c r="A688" s="53" t="str">
        <f t="shared" si="60"/>
        <v>Muscatine</v>
      </c>
      <c r="B688" s="53" t="s">
        <v>147</v>
      </c>
      <c r="C688" s="45">
        <v>16</v>
      </c>
      <c r="D688" s="46">
        <v>923852</v>
      </c>
      <c r="E688" s="46">
        <v>55431.12</v>
      </c>
      <c r="F688" s="47">
        <v>0.0001</v>
      </c>
    </row>
    <row r="689" spans="1:6" ht="14.25">
      <c r="A689" s="53" t="str">
        <f t="shared" si="60"/>
        <v>Muscatine</v>
      </c>
      <c r="B689" s="53" t="s">
        <v>856</v>
      </c>
      <c r="C689" s="45">
        <v>15</v>
      </c>
      <c r="D689" s="46">
        <v>94295</v>
      </c>
      <c r="E689" s="46">
        <v>5657.7</v>
      </c>
      <c r="F689" s="47">
        <v>0</v>
      </c>
    </row>
    <row r="690" spans="1:6" ht="14.25">
      <c r="A690" s="53" t="str">
        <f t="shared" si="60"/>
        <v>Muscatine</v>
      </c>
      <c r="B690" s="53" t="s">
        <v>857</v>
      </c>
      <c r="C690" s="45">
        <v>11</v>
      </c>
      <c r="D690" s="46">
        <v>122076</v>
      </c>
      <c r="E690" s="46">
        <v>7324.56</v>
      </c>
      <c r="F690" s="47">
        <v>0</v>
      </c>
    </row>
    <row r="691" spans="1:6" ht="14.25">
      <c r="A691" s="53" t="str">
        <f t="shared" si="60"/>
        <v>Muscatine</v>
      </c>
      <c r="B691" s="53" t="s">
        <v>40</v>
      </c>
      <c r="C691" s="45">
        <v>51</v>
      </c>
      <c r="D691" s="46">
        <v>2426319</v>
      </c>
      <c r="E691" s="46">
        <v>145579.14</v>
      </c>
      <c r="F691" s="47">
        <v>0.0002</v>
      </c>
    </row>
    <row r="692" spans="1:6" ht="14.25">
      <c r="A692" s="53" t="str">
        <f t="shared" si="60"/>
        <v>Muscatine</v>
      </c>
      <c r="B692" s="53" t="s">
        <v>41</v>
      </c>
      <c r="C692" s="45">
        <v>1203</v>
      </c>
      <c r="D692" s="46">
        <v>123988899</v>
      </c>
      <c r="E692" s="46">
        <v>7428007.76</v>
      </c>
      <c r="F692" s="47">
        <v>0.0126</v>
      </c>
    </row>
    <row r="693" spans="1:6" ht="14.25">
      <c r="A693" s="53" t="s">
        <v>563</v>
      </c>
      <c r="B693" s="53" t="s">
        <v>564</v>
      </c>
      <c r="C693" s="45">
        <v>253</v>
      </c>
      <c r="D693" s="46">
        <v>18887708</v>
      </c>
      <c r="E693" s="46">
        <v>1128455.04</v>
      </c>
      <c r="F693" s="47">
        <v>0.0019</v>
      </c>
    </row>
    <row r="694" spans="1:6" ht="14.25">
      <c r="A694" s="53" t="str">
        <f aca="true" t="shared" si="61" ref="A694:A701">A693</f>
        <v>O'Brien</v>
      </c>
      <c r="B694" s="53" t="s">
        <v>565</v>
      </c>
      <c r="C694" s="45">
        <v>85</v>
      </c>
      <c r="D694" s="46">
        <v>3916071</v>
      </c>
      <c r="E694" s="46">
        <v>234964.26</v>
      </c>
      <c r="F694" s="47">
        <v>0.0004</v>
      </c>
    </row>
    <row r="695" spans="1:6" ht="14.25">
      <c r="A695" s="53" t="str">
        <f t="shared" si="61"/>
        <v>O'Brien</v>
      </c>
      <c r="B695" s="53" t="s">
        <v>566</v>
      </c>
      <c r="C695" s="45">
        <v>71</v>
      </c>
      <c r="D695" s="46">
        <v>3579524</v>
      </c>
      <c r="E695" s="46">
        <v>214771.44</v>
      </c>
      <c r="F695" s="47">
        <v>0.0004</v>
      </c>
    </row>
    <row r="696" spans="1:6" ht="14.25">
      <c r="A696" s="53" t="str">
        <f t="shared" si="61"/>
        <v>O'Brien</v>
      </c>
      <c r="B696" s="53" t="s">
        <v>567</v>
      </c>
      <c r="C696" s="45">
        <v>65</v>
      </c>
      <c r="D696" s="46">
        <v>2408617</v>
      </c>
      <c r="E696" s="46">
        <v>144510.97</v>
      </c>
      <c r="F696" s="47">
        <v>0.0002</v>
      </c>
    </row>
    <row r="697" spans="1:6" ht="14.25">
      <c r="A697" s="53" t="str">
        <f t="shared" si="61"/>
        <v>O'Brien</v>
      </c>
      <c r="B697" s="53" t="s">
        <v>568</v>
      </c>
      <c r="C697" s="45">
        <v>60</v>
      </c>
      <c r="D697" s="46">
        <v>1318346</v>
      </c>
      <c r="E697" s="46">
        <v>79003.98</v>
      </c>
      <c r="F697" s="47">
        <v>0.0001</v>
      </c>
    </row>
    <row r="698" spans="1:6" ht="14.25">
      <c r="A698" s="53" t="str">
        <f t="shared" si="61"/>
        <v>O'Brien</v>
      </c>
      <c r="B698" s="53" t="s">
        <v>569</v>
      </c>
      <c r="C698" s="45">
        <v>42</v>
      </c>
      <c r="D698" s="46">
        <v>1288397</v>
      </c>
      <c r="E698" s="46">
        <v>77303.02</v>
      </c>
      <c r="F698" s="47">
        <v>0.0001</v>
      </c>
    </row>
    <row r="699" spans="1:6" ht="14.25">
      <c r="A699" s="53" t="str">
        <f t="shared" si="61"/>
        <v>O'Brien</v>
      </c>
      <c r="B699" s="53" t="s">
        <v>570</v>
      </c>
      <c r="C699" s="45">
        <v>15</v>
      </c>
      <c r="D699" s="46">
        <v>1320204</v>
      </c>
      <c r="E699" s="46">
        <v>79212.24</v>
      </c>
      <c r="F699" s="47">
        <v>0.0001</v>
      </c>
    </row>
    <row r="700" spans="1:6" ht="14.25">
      <c r="A700" s="53" t="str">
        <f t="shared" si="61"/>
        <v>O'Brien</v>
      </c>
      <c r="B700" s="53" t="s">
        <v>40</v>
      </c>
      <c r="C700" s="45">
        <v>24</v>
      </c>
      <c r="D700" s="46">
        <v>623958</v>
      </c>
      <c r="E700" s="46">
        <v>37437.48</v>
      </c>
      <c r="F700" s="47">
        <v>0.0001</v>
      </c>
    </row>
    <row r="701" spans="1:6" ht="14.25">
      <c r="A701" s="53" t="str">
        <f t="shared" si="61"/>
        <v>O'Brien</v>
      </c>
      <c r="B701" s="53" t="s">
        <v>41</v>
      </c>
      <c r="C701" s="45">
        <v>615</v>
      </c>
      <c r="D701" s="46">
        <v>33342825</v>
      </c>
      <c r="E701" s="46">
        <v>1995658.43</v>
      </c>
      <c r="F701" s="47">
        <v>0.0034</v>
      </c>
    </row>
    <row r="702" spans="1:6" ht="14.25">
      <c r="A702" s="53" t="s">
        <v>174</v>
      </c>
      <c r="B702" s="53" t="s">
        <v>571</v>
      </c>
      <c r="C702" s="45">
        <v>129</v>
      </c>
      <c r="D702" s="46">
        <v>7317339</v>
      </c>
      <c r="E702" s="46">
        <v>438503.55</v>
      </c>
      <c r="F702" s="47">
        <v>0.0007</v>
      </c>
    </row>
    <row r="703" spans="1:6" ht="14.25">
      <c r="A703" s="53" t="str">
        <f aca="true" t="shared" si="62" ref="A703:A708">A702</f>
        <v>Osceola</v>
      </c>
      <c r="B703" s="53" t="s">
        <v>572</v>
      </c>
      <c r="C703" s="45">
        <v>46</v>
      </c>
      <c r="D703" s="46">
        <v>2546998</v>
      </c>
      <c r="E703" s="46">
        <v>152819.88</v>
      </c>
      <c r="F703" s="47">
        <v>0.0003</v>
      </c>
    </row>
    <row r="704" spans="1:6" ht="14.25">
      <c r="A704" s="53" t="str">
        <f t="shared" si="62"/>
        <v>Osceola</v>
      </c>
      <c r="B704" s="53" t="s">
        <v>573</v>
      </c>
      <c r="C704" s="45">
        <v>25</v>
      </c>
      <c r="D704" s="46">
        <v>82252</v>
      </c>
      <c r="E704" s="46">
        <v>4935.12</v>
      </c>
      <c r="F704" s="47">
        <v>0</v>
      </c>
    </row>
    <row r="705" spans="1:6" ht="14.25">
      <c r="A705" s="53" t="str">
        <f t="shared" si="62"/>
        <v>Osceola</v>
      </c>
      <c r="B705" s="53" t="s">
        <v>574</v>
      </c>
      <c r="C705" s="45">
        <v>14</v>
      </c>
      <c r="D705" s="46">
        <v>983050</v>
      </c>
      <c r="E705" s="46">
        <v>58983</v>
      </c>
      <c r="F705" s="47">
        <v>0.0001</v>
      </c>
    </row>
    <row r="706" spans="1:6" ht="14.25">
      <c r="A706" s="53" t="str">
        <f t="shared" si="62"/>
        <v>Osceola</v>
      </c>
      <c r="B706" s="53" t="s">
        <v>575</v>
      </c>
      <c r="C706" s="45">
        <v>13</v>
      </c>
      <c r="D706" s="46">
        <v>132831</v>
      </c>
      <c r="E706" s="46">
        <v>7969.86</v>
      </c>
      <c r="F706" s="47">
        <v>0</v>
      </c>
    </row>
    <row r="707" spans="1:6" ht="14.25">
      <c r="A707" s="53" t="str">
        <f t="shared" si="62"/>
        <v>Osceola</v>
      </c>
      <c r="B707" s="53" t="s">
        <v>40</v>
      </c>
      <c r="C707" s="45">
        <v>8</v>
      </c>
      <c r="D707" s="46">
        <v>460963</v>
      </c>
      <c r="E707" s="46">
        <v>27657.78</v>
      </c>
      <c r="F707" s="47">
        <v>0</v>
      </c>
    </row>
    <row r="708" spans="1:6" ht="14.25">
      <c r="A708" s="53" t="str">
        <f t="shared" si="62"/>
        <v>Osceola</v>
      </c>
      <c r="B708" s="53" t="s">
        <v>41</v>
      </c>
      <c r="C708" s="45">
        <v>235</v>
      </c>
      <c r="D708" s="46">
        <v>11523433</v>
      </c>
      <c r="E708" s="46">
        <v>690869.19</v>
      </c>
      <c r="F708" s="47">
        <v>0.0012</v>
      </c>
    </row>
    <row r="709" spans="1:6" ht="14.25">
      <c r="A709" s="53" t="s">
        <v>576</v>
      </c>
      <c r="B709" s="53" t="s">
        <v>577</v>
      </c>
      <c r="C709" s="45">
        <v>249</v>
      </c>
      <c r="D709" s="46">
        <v>15887628</v>
      </c>
      <c r="E709" s="46">
        <v>951399.31</v>
      </c>
      <c r="F709" s="47">
        <v>0.0016</v>
      </c>
    </row>
    <row r="710" spans="1:6" ht="14.25">
      <c r="A710" s="53" t="str">
        <f aca="true" t="shared" si="63" ref="A710:A715">A709</f>
        <v>Page</v>
      </c>
      <c r="B710" s="53" t="s">
        <v>309</v>
      </c>
      <c r="C710" s="45">
        <v>188</v>
      </c>
      <c r="D710" s="46">
        <v>12660601</v>
      </c>
      <c r="E710" s="46">
        <v>758215.14</v>
      </c>
      <c r="F710" s="47">
        <v>0.0013</v>
      </c>
    </row>
    <row r="711" spans="1:6" ht="14.25">
      <c r="A711" s="53" t="str">
        <f t="shared" si="63"/>
        <v>Page</v>
      </c>
      <c r="B711" s="53" t="s">
        <v>578</v>
      </c>
      <c r="C711" s="45">
        <v>51</v>
      </c>
      <c r="D711" s="46">
        <v>1099410</v>
      </c>
      <c r="E711" s="46">
        <v>65964.6</v>
      </c>
      <c r="F711" s="47">
        <v>0.0001</v>
      </c>
    </row>
    <row r="712" spans="1:6" ht="14.25">
      <c r="A712" s="53" t="str">
        <f t="shared" si="63"/>
        <v>Page</v>
      </c>
      <c r="B712" s="53" t="s">
        <v>579</v>
      </c>
      <c r="C712" s="45">
        <v>21</v>
      </c>
      <c r="D712" s="46">
        <v>236183</v>
      </c>
      <c r="E712" s="46">
        <v>14170.98</v>
      </c>
      <c r="F712" s="47">
        <v>0</v>
      </c>
    </row>
    <row r="713" spans="1:6" ht="14.25">
      <c r="A713" s="53" t="str">
        <f t="shared" si="63"/>
        <v>Page</v>
      </c>
      <c r="B713" s="53" t="s">
        <v>580</v>
      </c>
      <c r="C713" s="45">
        <v>17</v>
      </c>
      <c r="D713" s="46">
        <v>121100</v>
      </c>
      <c r="E713" s="46">
        <v>7266</v>
      </c>
      <c r="F713" s="47">
        <v>0</v>
      </c>
    </row>
    <row r="714" spans="1:6" ht="14.25">
      <c r="A714" s="53" t="str">
        <f t="shared" si="63"/>
        <v>Page</v>
      </c>
      <c r="B714" s="53" t="s">
        <v>40</v>
      </c>
      <c r="C714" s="45">
        <v>24</v>
      </c>
      <c r="D714" s="46">
        <v>266722</v>
      </c>
      <c r="E714" s="46">
        <v>15971.07</v>
      </c>
      <c r="F714" s="47">
        <v>0</v>
      </c>
    </row>
    <row r="715" spans="1:6" ht="14.25">
      <c r="A715" s="53" t="str">
        <f t="shared" si="63"/>
        <v>Page</v>
      </c>
      <c r="B715" s="53" t="s">
        <v>41</v>
      </c>
      <c r="C715" s="45">
        <v>550</v>
      </c>
      <c r="D715" s="46">
        <v>30271644</v>
      </c>
      <c r="E715" s="46">
        <v>1812987.1</v>
      </c>
      <c r="F715" s="47">
        <v>0.0031</v>
      </c>
    </row>
    <row r="716" spans="1:6" ht="14.25">
      <c r="A716" s="53" t="s">
        <v>581</v>
      </c>
      <c r="B716" s="53" t="s">
        <v>582</v>
      </c>
      <c r="C716" s="45">
        <v>193</v>
      </c>
      <c r="D716" s="46">
        <v>10698822</v>
      </c>
      <c r="E716" s="46">
        <v>637252.8</v>
      </c>
      <c r="F716" s="47">
        <v>0.0011</v>
      </c>
    </row>
    <row r="717" spans="1:6" ht="14.25">
      <c r="A717" s="53" t="str">
        <f aca="true" t="shared" si="64" ref="A717:A724">A716</f>
        <v>Palo Alto</v>
      </c>
      <c r="B717" s="53" t="s">
        <v>463</v>
      </c>
      <c r="C717" s="45">
        <v>61</v>
      </c>
      <c r="D717" s="46">
        <v>2500740</v>
      </c>
      <c r="E717" s="46">
        <v>149759.48</v>
      </c>
      <c r="F717" s="47">
        <v>0.0003</v>
      </c>
    </row>
    <row r="718" spans="1:6" ht="14.25">
      <c r="A718" s="53" t="str">
        <f t="shared" si="64"/>
        <v>Palo Alto</v>
      </c>
      <c r="B718" s="53" t="s">
        <v>583</v>
      </c>
      <c r="C718" s="45">
        <v>54</v>
      </c>
      <c r="D718" s="46">
        <v>9074107</v>
      </c>
      <c r="E718" s="46">
        <v>544446.42</v>
      </c>
      <c r="F718" s="47">
        <v>0.0009</v>
      </c>
    </row>
    <row r="719" spans="1:6" ht="14.25">
      <c r="A719" s="53" t="str">
        <f t="shared" si="64"/>
        <v>Palo Alto</v>
      </c>
      <c r="B719" s="53" t="s">
        <v>584</v>
      </c>
      <c r="C719" s="45">
        <v>46</v>
      </c>
      <c r="D719" s="46">
        <v>510392</v>
      </c>
      <c r="E719" s="46">
        <v>30623.52</v>
      </c>
      <c r="F719" s="47">
        <v>0.0001</v>
      </c>
    </row>
    <row r="720" spans="1:6" ht="14.25">
      <c r="A720" s="53" t="str">
        <f t="shared" si="64"/>
        <v>Palo Alto</v>
      </c>
      <c r="B720" s="53" t="s">
        <v>586</v>
      </c>
      <c r="C720" s="45">
        <v>18</v>
      </c>
      <c r="D720" s="46">
        <v>302987</v>
      </c>
      <c r="E720" s="46">
        <v>18179.22</v>
      </c>
      <c r="F720" s="47">
        <v>0</v>
      </c>
    </row>
    <row r="721" spans="1:6" ht="14.25">
      <c r="A721" s="53" t="str">
        <f t="shared" si="64"/>
        <v>Palo Alto</v>
      </c>
      <c r="B721" s="53" t="s">
        <v>585</v>
      </c>
      <c r="C721" s="45">
        <v>16</v>
      </c>
      <c r="D721" s="46">
        <v>515373</v>
      </c>
      <c r="E721" s="46">
        <v>30922.38</v>
      </c>
      <c r="F721" s="47">
        <v>0.0001</v>
      </c>
    </row>
    <row r="722" spans="1:6" ht="14.25">
      <c r="A722" s="53" t="str">
        <f t="shared" si="64"/>
        <v>Palo Alto</v>
      </c>
      <c r="B722" s="53" t="s">
        <v>858</v>
      </c>
      <c r="C722" s="45">
        <v>11</v>
      </c>
      <c r="D722" s="46">
        <v>91078</v>
      </c>
      <c r="E722" s="46">
        <v>5464.68</v>
      </c>
      <c r="F722" s="47">
        <v>0</v>
      </c>
    </row>
    <row r="723" spans="1:6" ht="14.25">
      <c r="A723" s="53" t="str">
        <f t="shared" si="64"/>
        <v>Palo Alto</v>
      </c>
      <c r="B723" s="53" t="s">
        <v>40</v>
      </c>
      <c r="C723" s="45">
        <v>18</v>
      </c>
      <c r="D723" s="46">
        <v>211194</v>
      </c>
      <c r="E723" s="46">
        <v>12671.64</v>
      </c>
      <c r="F723" s="47">
        <v>0</v>
      </c>
    </row>
    <row r="724" spans="1:6" ht="14.25">
      <c r="A724" s="53" t="str">
        <f t="shared" si="64"/>
        <v>Palo Alto</v>
      </c>
      <c r="B724" s="53" t="s">
        <v>41</v>
      </c>
      <c r="C724" s="45">
        <v>417</v>
      </c>
      <c r="D724" s="46">
        <v>23904693</v>
      </c>
      <c r="E724" s="46">
        <v>1429320.14</v>
      </c>
      <c r="F724" s="47">
        <v>0.0024</v>
      </c>
    </row>
    <row r="725" spans="1:6" ht="14.25">
      <c r="A725" s="53" t="s">
        <v>159</v>
      </c>
      <c r="B725" s="53" t="s">
        <v>587</v>
      </c>
      <c r="C725" s="45">
        <v>471</v>
      </c>
      <c r="D725" s="46">
        <v>38108164</v>
      </c>
      <c r="E725" s="46">
        <v>2280115.71</v>
      </c>
      <c r="F725" s="47">
        <v>0.0039</v>
      </c>
    </row>
    <row r="726" spans="1:6" ht="14.25">
      <c r="A726" s="53" t="str">
        <f aca="true" t="shared" si="65" ref="A726:A735">A725</f>
        <v>Plymouth</v>
      </c>
      <c r="B726" s="53" t="s">
        <v>588</v>
      </c>
      <c r="C726" s="45">
        <v>117</v>
      </c>
      <c r="D726" s="46">
        <v>3382424</v>
      </c>
      <c r="E726" s="46">
        <v>202897.94</v>
      </c>
      <c r="F726" s="47">
        <v>0.0003</v>
      </c>
    </row>
    <row r="727" spans="1:6" ht="14.25">
      <c r="A727" s="53" t="str">
        <f t="shared" si="65"/>
        <v>Plymouth</v>
      </c>
      <c r="B727" s="53" t="s">
        <v>589</v>
      </c>
      <c r="C727" s="45">
        <v>79</v>
      </c>
      <c r="D727" s="46">
        <v>2113562</v>
      </c>
      <c r="E727" s="46">
        <v>125186.91</v>
      </c>
      <c r="F727" s="47">
        <v>0.0002</v>
      </c>
    </row>
    <row r="728" spans="1:6" ht="14.25">
      <c r="A728" s="53" t="str">
        <f t="shared" si="65"/>
        <v>Plymouth</v>
      </c>
      <c r="B728" s="53" t="s">
        <v>590</v>
      </c>
      <c r="C728" s="45">
        <v>78</v>
      </c>
      <c r="D728" s="46">
        <v>2332575</v>
      </c>
      <c r="E728" s="46">
        <v>139954.5</v>
      </c>
      <c r="F728" s="47">
        <v>0.0002</v>
      </c>
    </row>
    <row r="729" spans="1:6" ht="14.25">
      <c r="A729" s="53" t="str">
        <f t="shared" si="65"/>
        <v>Plymouth</v>
      </c>
      <c r="B729" s="53" t="s">
        <v>591</v>
      </c>
      <c r="C729" s="45">
        <v>63</v>
      </c>
      <c r="D729" s="46">
        <v>1460539</v>
      </c>
      <c r="E729" s="46">
        <v>87624.34</v>
      </c>
      <c r="F729" s="47">
        <v>0.0001</v>
      </c>
    </row>
    <row r="730" spans="1:6" ht="14.25">
      <c r="A730" s="53" t="str">
        <f t="shared" si="65"/>
        <v>Plymouth</v>
      </c>
      <c r="B730" s="53" t="s">
        <v>592</v>
      </c>
      <c r="C730" s="45">
        <v>54</v>
      </c>
      <c r="D730" s="46">
        <v>1320135</v>
      </c>
      <c r="E730" s="46">
        <v>79208.1</v>
      </c>
      <c r="F730" s="47">
        <v>0.0001</v>
      </c>
    </row>
    <row r="731" spans="1:6" ht="14.25">
      <c r="A731" s="53" t="str">
        <f t="shared" si="65"/>
        <v>Plymouth</v>
      </c>
      <c r="B731" s="53" t="s">
        <v>593</v>
      </c>
      <c r="C731" s="45">
        <v>17</v>
      </c>
      <c r="D731" s="46">
        <v>166029</v>
      </c>
      <c r="E731" s="46">
        <v>9961.74</v>
      </c>
      <c r="F731" s="47">
        <v>0</v>
      </c>
    </row>
    <row r="732" spans="1:6" ht="14.25">
      <c r="A732" s="53" t="str">
        <f t="shared" si="65"/>
        <v>Plymouth</v>
      </c>
      <c r="B732" s="53" t="s">
        <v>859</v>
      </c>
      <c r="C732" s="45">
        <v>13</v>
      </c>
      <c r="D732" s="46">
        <v>98227</v>
      </c>
      <c r="E732" s="46">
        <v>5893.62</v>
      </c>
      <c r="F732" s="47">
        <v>0</v>
      </c>
    </row>
    <row r="733" spans="1:6" ht="14.25">
      <c r="A733" s="53" t="str">
        <f t="shared" si="65"/>
        <v>Plymouth</v>
      </c>
      <c r="B733" s="53" t="s">
        <v>765</v>
      </c>
      <c r="C733" s="45">
        <v>11</v>
      </c>
      <c r="D733" s="46">
        <v>161600</v>
      </c>
      <c r="E733" s="46">
        <v>9696</v>
      </c>
      <c r="F733" s="47">
        <v>0</v>
      </c>
    </row>
    <row r="734" spans="1:6" ht="14.25">
      <c r="A734" s="53" t="str">
        <f t="shared" si="65"/>
        <v>Plymouth</v>
      </c>
      <c r="B734" s="53" t="s">
        <v>40</v>
      </c>
      <c r="C734" s="45">
        <v>30</v>
      </c>
      <c r="D734" s="46">
        <v>144147</v>
      </c>
      <c r="E734" s="46">
        <v>8648.82</v>
      </c>
      <c r="F734" s="47">
        <v>0</v>
      </c>
    </row>
    <row r="735" spans="1:6" ht="14.25">
      <c r="A735" s="53" t="str">
        <f t="shared" si="65"/>
        <v>Plymouth</v>
      </c>
      <c r="B735" s="53" t="s">
        <v>41</v>
      </c>
      <c r="C735" s="45">
        <v>933</v>
      </c>
      <c r="D735" s="46">
        <v>49287402</v>
      </c>
      <c r="E735" s="46">
        <v>2949187.68</v>
      </c>
      <c r="F735" s="47">
        <v>0.005</v>
      </c>
    </row>
    <row r="736" spans="1:6" ht="14.25">
      <c r="A736" s="53" t="s">
        <v>594</v>
      </c>
      <c r="B736" s="53" t="s">
        <v>594</v>
      </c>
      <c r="C736" s="45">
        <v>114</v>
      </c>
      <c r="D736" s="46">
        <v>4881093</v>
      </c>
      <c r="E736" s="46">
        <v>291834.05</v>
      </c>
      <c r="F736" s="47">
        <v>0.0005</v>
      </c>
    </row>
    <row r="737" spans="1:6" ht="14.25">
      <c r="A737" s="53" t="str">
        <f aca="true" t="shared" si="66" ref="A737:A744">A736</f>
        <v>Pocahontas</v>
      </c>
      <c r="B737" s="53" t="s">
        <v>595</v>
      </c>
      <c r="C737" s="45">
        <v>90</v>
      </c>
      <c r="D737" s="46">
        <v>2882577</v>
      </c>
      <c r="E737" s="46">
        <v>172796.72</v>
      </c>
      <c r="F737" s="47">
        <v>0.0003</v>
      </c>
    </row>
    <row r="738" spans="1:6" ht="14.25">
      <c r="A738" s="53" t="str">
        <f t="shared" si="66"/>
        <v>Pocahontas</v>
      </c>
      <c r="B738" s="53" t="s">
        <v>596</v>
      </c>
      <c r="C738" s="45">
        <v>40</v>
      </c>
      <c r="D738" s="46">
        <v>703094</v>
      </c>
      <c r="E738" s="46">
        <v>42185.64</v>
      </c>
      <c r="F738" s="47">
        <v>0.0001</v>
      </c>
    </row>
    <row r="739" spans="1:6" ht="14.25">
      <c r="A739" s="53" t="str">
        <f t="shared" si="66"/>
        <v>Pocahontas</v>
      </c>
      <c r="B739" s="53" t="s">
        <v>597</v>
      </c>
      <c r="C739" s="45">
        <v>34</v>
      </c>
      <c r="D739" s="46">
        <v>356593</v>
      </c>
      <c r="E739" s="46">
        <v>21395.58</v>
      </c>
      <c r="F739" s="47">
        <v>0</v>
      </c>
    </row>
    <row r="740" spans="1:6" ht="14.25">
      <c r="A740" s="53" t="str">
        <f t="shared" si="66"/>
        <v>Pocahontas</v>
      </c>
      <c r="B740" s="53" t="s">
        <v>599</v>
      </c>
      <c r="C740" s="45">
        <v>16</v>
      </c>
      <c r="D740" s="46">
        <v>626881</v>
      </c>
      <c r="E740" s="46">
        <v>37612.86</v>
      </c>
      <c r="F740" s="47">
        <v>0.0001</v>
      </c>
    </row>
    <row r="741" spans="1:6" ht="14.25">
      <c r="A741" s="53" t="str">
        <f t="shared" si="66"/>
        <v>Pocahontas</v>
      </c>
      <c r="B741" s="53" t="s">
        <v>598</v>
      </c>
      <c r="C741" s="45">
        <v>15</v>
      </c>
      <c r="D741" s="46">
        <v>687774</v>
      </c>
      <c r="E741" s="46">
        <v>41266.44</v>
      </c>
      <c r="F741" s="47">
        <v>0.0001</v>
      </c>
    </row>
    <row r="742" spans="1:6" ht="14.25">
      <c r="A742" s="53" t="str">
        <f t="shared" si="66"/>
        <v>Pocahontas</v>
      </c>
      <c r="B742" s="53" t="s">
        <v>385</v>
      </c>
      <c r="C742" s="45">
        <v>13</v>
      </c>
      <c r="D742" s="46">
        <v>638647</v>
      </c>
      <c r="E742" s="46">
        <v>38318.82</v>
      </c>
      <c r="F742" s="47">
        <v>0.0001</v>
      </c>
    </row>
    <row r="743" spans="1:6" ht="14.25">
      <c r="A743" s="53" t="str">
        <f t="shared" si="66"/>
        <v>Pocahontas</v>
      </c>
      <c r="B743" s="53" t="s">
        <v>40</v>
      </c>
      <c r="C743" s="45">
        <v>21</v>
      </c>
      <c r="D743" s="46">
        <v>203759</v>
      </c>
      <c r="E743" s="46">
        <v>12225.54</v>
      </c>
      <c r="F743" s="47">
        <v>0</v>
      </c>
    </row>
    <row r="744" spans="1:6" ht="14.25">
      <c r="A744" s="53" t="str">
        <f t="shared" si="66"/>
        <v>Pocahontas</v>
      </c>
      <c r="B744" s="53" t="s">
        <v>41</v>
      </c>
      <c r="C744" s="45">
        <v>343</v>
      </c>
      <c r="D744" s="46">
        <v>10980418</v>
      </c>
      <c r="E744" s="46">
        <v>657635.65</v>
      </c>
      <c r="F744" s="47">
        <v>0.0011</v>
      </c>
    </row>
    <row r="745" spans="1:6" ht="14.25">
      <c r="A745" s="53" t="s">
        <v>600</v>
      </c>
      <c r="B745" s="53" t="s">
        <v>253</v>
      </c>
      <c r="C745" s="45">
        <v>5738</v>
      </c>
      <c r="D745" s="46">
        <v>947986125</v>
      </c>
      <c r="E745" s="46">
        <v>56627295.27</v>
      </c>
      <c r="F745" s="47">
        <v>0.096</v>
      </c>
    </row>
    <row r="746" spans="1:6" ht="14.25">
      <c r="A746" s="53" t="str">
        <f aca="true" t="shared" si="67" ref="A746:A763">A745</f>
        <v>Polk</v>
      </c>
      <c r="B746" s="53" t="s">
        <v>217</v>
      </c>
      <c r="C746" s="45">
        <v>1596</v>
      </c>
      <c r="D746" s="46">
        <v>277450356</v>
      </c>
      <c r="E746" s="46">
        <v>16613928.2</v>
      </c>
      <c r="F746" s="47">
        <v>0.0282</v>
      </c>
    </row>
    <row r="747" spans="1:6" ht="14.25">
      <c r="A747" s="53" t="str">
        <f t="shared" si="67"/>
        <v>Polk</v>
      </c>
      <c r="B747" s="53" t="s">
        <v>601</v>
      </c>
      <c r="C747" s="45">
        <v>1351</v>
      </c>
      <c r="D747" s="46">
        <v>218493705</v>
      </c>
      <c r="E747" s="46">
        <v>13078688.22</v>
      </c>
      <c r="F747" s="47">
        <v>0.0222</v>
      </c>
    </row>
    <row r="748" spans="1:6" ht="14.25">
      <c r="A748" s="53" t="str">
        <f t="shared" si="67"/>
        <v>Polk</v>
      </c>
      <c r="B748" s="53" t="s">
        <v>224</v>
      </c>
      <c r="C748" s="45">
        <v>1137</v>
      </c>
      <c r="D748" s="46">
        <v>182186736</v>
      </c>
      <c r="E748" s="46">
        <v>10895384.72</v>
      </c>
      <c r="F748" s="47">
        <v>0.0185</v>
      </c>
    </row>
    <row r="749" spans="1:6" ht="14.25">
      <c r="A749" s="53" t="str">
        <f t="shared" si="67"/>
        <v>Polk</v>
      </c>
      <c r="B749" s="53" t="s">
        <v>222</v>
      </c>
      <c r="C749" s="45">
        <v>503</v>
      </c>
      <c r="D749" s="46">
        <v>105747537</v>
      </c>
      <c r="E749" s="46">
        <v>6311907.73</v>
      </c>
      <c r="F749" s="47">
        <v>0.0107</v>
      </c>
    </row>
    <row r="750" spans="1:6" ht="14.25">
      <c r="A750" s="53" t="str">
        <f t="shared" si="67"/>
        <v>Polk</v>
      </c>
      <c r="B750" s="53" t="s">
        <v>602</v>
      </c>
      <c r="C750" s="45">
        <v>458</v>
      </c>
      <c r="D750" s="46">
        <v>33725109</v>
      </c>
      <c r="E750" s="46">
        <v>2010025.59</v>
      </c>
      <c r="F750" s="47">
        <v>0.0034</v>
      </c>
    </row>
    <row r="751" spans="1:6" ht="14.25">
      <c r="A751" s="53" t="str">
        <f t="shared" si="67"/>
        <v>Polk</v>
      </c>
      <c r="B751" s="53" t="s">
        <v>603</v>
      </c>
      <c r="C751" s="45">
        <v>445</v>
      </c>
      <c r="D751" s="46">
        <v>131156416</v>
      </c>
      <c r="E751" s="46">
        <v>7684644.9</v>
      </c>
      <c r="F751" s="47">
        <v>0.013</v>
      </c>
    </row>
    <row r="752" spans="1:6" ht="14.25">
      <c r="A752" s="53" t="str">
        <f t="shared" si="67"/>
        <v>Polk</v>
      </c>
      <c r="B752" s="53" t="s">
        <v>604</v>
      </c>
      <c r="C752" s="45">
        <v>312</v>
      </c>
      <c r="D752" s="46">
        <v>59588339</v>
      </c>
      <c r="E752" s="46">
        <v>3550806.03</v>
      </c>
      <c r="F752" s="47">
        <v>0.006</v>
      </c>
    </row>
    <row r="753" spans="1:6" ht="14.25">
      <c r="A753" s="53" t="str">
        <f t="shared" si="67"/>
        <v>Polk</v>
      </c>
      <c r="B753" s="53" t="s">
        <v>605</v>
      </c>
      <c r="C753" s="45">
        <v>209</v>
      </c>
      <c r="D753" s="46">
        <v>16553478</v>
      </c>
      <c r="E753" s="46">
        <v>987650.95</v>
      </c>
      <c r="F753" s="47">
        <v>0.0017</v>
      </c>
    </row>
    <row r="754" spans="1:6" ht="14.25">
      <c r="A754" s="53" t="str">
        <f t="shared" si="67"/>
        <v>Polk</v>
      </c>
      <c r="B754" s="53" t="s">
        <v>607</v>
      </c>
      <c r="C754" s="45">
        <v>139</v>
      </c>
      <c r="D754" s="46">
        <v>8963025</v>
      </c>
      <c r="E754" s="46">
        <v>537779.76</v>
      </c>
      <c r="F754" s="47">
        <v>0.0009</v>
      </c>
    </row>
    <row r="755" spans="1:6" ht="14.25">
      <c r="A755" s="53" t="str">
        <f t="shared" si="67"/>
        <v>Polk</v>
      </c>
      <c r="B755" s="53" t="s">
        <v>608</v>
      </c>
      <c r="C755" s="45">
        <v>135</v>
      </c>
      <c r="D755" s="46">
        <v>4155534</v>
      </c>
      <c r="E755" s="46">
        <v>249200.08</v>
      </c>
      <c r="F755" s="47">
        <v>0.0004</v>
      </c>
    </row>
    <row r="756" spans="1:6" ht="14.25">
      <c r="A756" s="53" t="str">
        <f t="shared" si="67"/>
        <v>Polk</v>
      </c>
      <c r="B756" s="53" t="s">
        <v>606</v>
      </c>
      <c r="C756" s="45">
        <v>130</v>
      </c>
      <c r="D756" s="46">
        <v>3275908</v>
      </c>
      <c r="E756" s="46">
        <v>195890.82</v>
      </c>
      <c r="F756" s="47">
        <v>0.0003</v>
      </c>
    </row>
    <row r="757" spans="1:6" ht="14.25">
      <c r="A757" s="53" t="str">
        <f t="shared" si="67"/>
        <v>Polk</v>
      </c>
      <c r="B757" s="53" t="s">
        <v>609</v>
      </c>
      <c r="C757" s="45">
        <v>87</v>
      </c>
      <c r="D757" s="46">
        <v>1582880</v>
      </c>
      <c r="E757" s="46">
        <v>94972.8</v>
      </c>
      <c r="F757" s="47">
        <v>0.0002</v>
      </c>
    </row>
    <row r="758" spans="1:6" ht="14.25">
      <c r="A758" s="53" t="str">
        <f t="shared" si="67"/>
        <v>Polk</v>
      </c>
      <c r="B758" s="53" t="s">
        <v>610</v>
      </c>
      <c r="C758" s="45">
        <v>57</v>
      </c>
      <c r="D758" s="46">
        <v>1499781</v>
      </c>
      <c r="E758" s="46">
        <v>89986.86</v>
      </c>
      <c r="F758" s="47">
        <v>0.0002</v>
      </c>
    </row>
    <row r="759" spans="1:6" ht="14.25">
      <c r="A759" s="53" t="str">
        <f t="shared" si="67"/>
        <v>Polk</v>
      </c>
      <c r="B759" s="53" t="s">
        <v>611</v>
      </c>
      <c r="C759" s="45">
        <v>34</v>
      </c>
      <c r="D759" s="46">
        <v>1288108</v>
      </c>
      <c r="E759" s="46">
        <v>77286.48</v>
      </c>
      <c r="F759" s="47">
        <v>0.0001</v>
      </c>
    </row>
    <row r="760" spans="1:6" ht="14.25">
      <c r="A760" s="53" t="str">
        <f t="shared" si="67"/>
        <v>Polk</v>
      </c>
      <c r="B760" s="53" t="s">
        <v>612</v>
      </c>
      <c r="C760" s="45">
        <v>21</v>
      </c>
      <c r="D760" s="46">
        <v>1020018</v>
      </c>
      <c r="E760" s="46">
        <v>61201.08</v>
      </c>
      <c r="F760" s="47">
        <v>0.0001</v>
      </c>
    </row>
    <row r="761" spans="1:6" ht="14.25">
      <c r="A761" s="53" t="str">
        <f t="shared" si="67"/>
        <v>Polk</v>
      </c>
      <c r="B761" s="53" t="s">
        <v>613</v>
      </c>
      <c r="C761" s="45">
        <v>17</v>
      </c>
      <c r="D761" s="46">
        <v>389584</v>
      </c>
      <c r="E761" s="46">
        <v>23375.04</v>
      </c>
      <c r="F761" s="47">
        <v>0</v>
      </c>
    </row>
    <row r="762" spans="1:6" ht="14.25">
      <c r="A762" s="53" t="str">
        <f t="shared" si="67"/>
        <v>Polk</v>
      </c>
      <c r="B762" s="53" t="s">
        <v>40</v>
      </c>
      <c r="C762" s="45">
        <v>81</v>
      </c>
      <c r="D762" s="46">
        <v>7470903</v>
      </c>
      <c r="E762" s="46">
        <v>448254.18</v>
      </c>
      <c r="F762" s="47">
        <v>0.0008</v>
      </c>
    </row>
    <row r="763" spans="1:6" ht="14.25">
      <c r="A763" s="53" t="str">
        <f t="shared" si="67"/>
        <v>Polk</v>
      </c>
      <c r="B763" s="53" t="s">
        <v>41</v>
      </c>
      <c r="C763" s="45">
        <v>12450</v>
      </c>
      <c r="D763" s="46">
        <v>2002533542</v>
      </c>
      <c r="E763" s="46">
        <v>119538278.71</v>
      </c>
      <c r="F763" s="47">
        <v>0.2026</v>
      </c>
    </row>
    <row r="764" spans="1:6" ht="14.25">
      <c r="A764" s="53" t="s">
        <v>614</v>
      </c>
      <c r="B764" s="53" t="s">
        <v>615</v>
      </c>
      <c r="C764" s="45">
        <v>1513</v>
      </c>
      <c r="D764" s="46">
        <v>282997992</v>
      </c>
      <c r="E764" s="46">
        <v>16900935.6</v>
      </c>
      <c r="F764" s="47">
        <v>0.0286</v>
      </c>
    </row>
    <row r="765" spans="1:6" ht="14.25">
      <c r="A765" s="53" t="str">
        <f aca="true" t="shared" si="68" ref="A765:A779">A764</f>
        <v>Pottawattamie</v>
      </c>
      <c r="B765" s="53" t="s">
        <v>616</v>
      </c>
      <c r="C765" s="45">
        <v>85</v>
      </c>
      <c r="D765" s="46">
        <v>7218412</v>
      </c>
      <c r="E765" s="46">
        <v>429495.61</v>
      </c>
      <c r="F765" s="47">
        <v>0.0007</v>
      </c>
    </row>
    <row r="766" spans="1:6" ht="14.25">
      <c r="A766" s="53" t="str">
        <f t="shared" si="68"/>
        <v>Pottawattamie</v>
      </c>
      <c r="B766" s="53" t="s">
        <v>617</v>
      </c>
      <c r="C766" s="45">
        <v>68</v>
      </c>
      <c r="D766" s="46">
        <v>2586396</v>
      </c>
      <c r="E766" s="46">
        <v>155166.03</v>
      </c>
      <c r="F766" s="47">
        <v>0.0003</v>
      </c>
    </row>
    <row r="767" spans="1:6" ht="14.25">
      <c r="A767" s="53" t="str">
        <f t="shared" si="68"/>
        <v>Pottawattamie</v>
      </c>
      <c r="B767" s="53" t="s">
        <v>619</v>
      </c>
      <c r="C767" s="45">
        <v>64</v>
      </c>
      <c r="D767" s="46">
        <v>2530987</v>
      </c>
      <c r="E767" s="46">
        <v>150394.94</v>
      </c>
      <c r="F767" s="47">
        <v>0.0003</v>
      </c>
    </row>
    <row r="768" spans="1:6" ht="14.25">
      <c r="A768" s="53" t="str">
        <f t="shared" si="68"/>
        <v>Pottawattamie</v>
      </c>
      <c r="B768" s="53" t="s">
        <v>618</v>
      </c>
      <c r="C768" s="45">
        <v>59</v>
      </c>
      <c r="D768" s="46">
        <v>4577666</v>
      </c>
      <c r="E768" s="46">
        <v>262413.92</v>
      </c>
      <c r="F768" s="47">
        <v>0.0004</v>
      </c>
    </row>
    <row r="769" spans="1:6" ht="14.25">
      <c r="A769" s="53" t="str">
        <f t="shared" si="68"/>
        <v>Pottawattamie</v>
      </c>
      <c r="B769" s="53" t="s">
        <v>620</v>
      </c>
      <c r="C769" s="45">
        <v>59</v>
      </c>
      <c r="D769" s="46">
        <v>1383066</v>
      </c>
      <c r="E769" s="46">
        <v>82870.66</v>
      </c>
      <c r="F769" s="47">
        <v>0.0001</v>
      </c>
    </row>
    <row r="770" spans="1:6" ht="14.25">
      <c r="A770" s="53" t="str">
        <f t="shared" si="68"/>
        <v>Pottawattamie</v>
      </c>
      <c r="B770" s="53" t="s">
        <v>623</v>
      </c>
      <c r="C770" s="45">
        <v>51</v>
      </c>
      <c r="D770" s="46">
        <v>836977</v>
      </c>
      <c r="E770" s="46">
        <v>50218.62</v>
      </c>
      <c r="F770" s="47">
        <v>0.0001</v>
      </c>
    </row>
    <row r="771" spans="1:6" ht="14.25">
      <c r="A771" s="53" t="str">
        <f t="shared" si="68"/>
        <v>Pottawattamie</v>
      </c>
      <c r="B771" s="53" t="s">
        <v>622</v>
      </c>
      <c r="C771" s="45">
        <v>49</v>
      </c>
      <c r="D771" s="46">
        <v>2660952</v>
      </c>
      <c r="E771" s="46">
        <v>159612.38</v>
      </c>
      <c r="F771" s="47">
        <v>0.0003</v>
      </c>
    </row>
    <row r="772" spans="1:6" ht="14.25">
      <c r="A772" s="53" t="str">
        <f t="shared" si="68"/>
        <v>Pottawattamie</v>
      </c>
      <c r="B772" s="53" t="s">
        <v>621</v>
      </c>
      <c r="C772" s="45">
        <v>45</v>
      </c>
      <c r="D772" s="46">
        <v>2047188</v>
      </c>
      <c r="E772" s="46">
        <v>122831.28</v>
      </c>
      <c r="F772" s="47">
        <v>0.0002</v>
      </c>
    </row>
    <row r="773" spans="1:6" ht="14.25">
      <c r="A773" s="53" t="str">
        <f t="shared" si="68"/>
        <v>Pottawattamie</v>
      </c>
      <c r="B773" s="53" t="s">
        <v>624</v>
      </c>
      <c r="C773" s="45">
        <v>42</v>
      </c>
      <c r="D773" s="46">
        <v>616661</v>
      </c>
      <c r="E773" s="46">
        <v>36999.66</v>
      </c>
      <c r="F773" s="47">
        <v>0.0001</v>
      </c>
    </row>
    <row r="774" spans="1:6" ht="14.25">
      <c r="A774" s="53" t="str">
        <f t="shared" si="68"/>
        <v>Pottawattamie</v>
      </c>
      <c r="B774" s="53" t="s">
        <v>625</v>
      </c>
      <c r="C774" s="45">
        <v>29</v>
      </c>
      <c r="D774" s="46">
        <v>443955</v>
      </c>
      <c r="E774" s="46">
        <v>26513.7</v>
      </c>
      <c r="F774" s="47">
        <v>0</v>
      </c>
    </row>
    <row r="775" spans="1:6" ht="14.25">
      <c r="A775" s="53" t="str">
        <f t="shared" si="68"/>
        <v>Pottawattamie</v>
      </c>
      <c r="B775" s="53" t="s">
        <v>340</v>
      </c>
      <c r="C775" s="45">
        <v>21</v>
      </c>
      <c r="D775" s="46">
        <v>399428</v>
      </c>
      <c r="E775" s="46">
        <v>23965.68</v>
      </c>
      <c r="F775" s="47">
        <v>0</v>
      </c>
    </row>
    <row r="776" spans="1:6" ht="14.25">
      <c r="A776" s="53" t="str">
        <f t="shared" si="68"/>
        <v>Pottawattamie</v>
      </c>
      <c r="B776" s="53" t="s">
        <v>860</v>
      </c>
      <c r="C776" s="45">
        <v>14</v>
      </c>
      <c r="D776" s="46">
        <v>136535</v>
      </c>
      <c r="E776" s="46">
        <v>8192.1</v>
      </c>
      <c r="F776" s="47">
        <v>0</v>
      </c>
    </row>
    <row r="777" spans="1:6" ht="14.25">
      <c r="A777" s="53" t="str">
        <f t="shared" si="68"/>
        <v>Pottawattamie</v>
      </c>
      <c r="B777" s="53" t="s">
        <v>861</v>
      </c>
      <c r="C777" s="45">
        <v>10</v>
      </c>
      <c r="D777" s="46">
        <v>887459</v>
      </c>
      <c r="E777" s="46">
        <v>53247.54</v>
      </c>
      <c r="F777" s="47">
        <v>0.0001</v>
      </c>
    </row>
    <row r="778" spans="1:6" ht="14.25">
      <c r="A778" s="53" t="str">
        <f t="shared" si="68"/>
        <v>Pottawattamie</v>
      </c>
      <c r="B778" s="53" t="s">
        <v>40</v>
      </c>
      <c r="C778" s="45">
        <v>57</v>
      </c>
      <c r="D778" s="46">
        <v>2073033</v>
      </c>
      <c r="E778" s="46">
        <v>124249.16</v>
      </c>
      <c r="F778" s="47">
        <v>0.0002</v>
      </c>
    </row>
    <row r="779" spans="1:6" ht="14.25">
      <c r="A779" s="53" t="str">
        <f t="shared" si="68"/>
        <v>Pottawattamie</v>
      </c>
      <c r="B779" s="53" t="s">
        <v>41</v>
      </c>
      <c r="C779" s="45">
        <v>2166</v>
      </c>
      <c r="D779" s="46">
        <v>311396707</v>
      </c>
      <c r="E779" s="46">
        <v>18587106.88</v>
      </c>
      <c r="F779" s="47">
        <v>0.0315</v>
      </c>
    </row>
    <row r="780" spans="1:6" ht="14.25">
      <c r="A780" s="53" t="s">
        <v>626</v>
      </c>
      <c r="B780" s="53" t="s">
        <v>627</v>
      </c>
      <c r="C780" s="45">
        <v>392</v>
      </c>
      <c r="D780" s="46">
        <v>25645587</v>
      </c>
      <c r="E780" s="46">
        <v>1529527.09</v>
      </c>
      <c r="F780" s="47">
        <v>0.0026</v>
      </c>
    </row>
    <row r="781" spans="1:6" ht="14.25">
      <c r="A781" s="53" t="str">
        <f aca="true" t="shared" si="69" ref="A781:A789">A780</f>
        <v>Poweshiek</v>
      </c>
      <c r="B781" s="53" t="s">
        <v>628</v>
      </c>
      <c r="C781" s="45">
        <v>139</v>
      </c>
      <c r="D781" s="46">
        <v>6209892</v>
      </c>
      <c r="E781" s="46">
        <v>372563.71</v>
      </c>
      <c r="F781" s="47">
        <v>0.0006</v>
      </c>
    </row>
    <row r="782" spans="1:6" ht="14.25">
      <c r="A782" s="53" t="str">
        <f t="shared" si="69"/>
        <v>Poweshiek</v>
      </c>
      <c r="B782" s="53" t="s">
        <v>629</v>
      </c>
      <c r="C782" s="45">
        <v>114</v>
      </c>
      <c r="D782" s="46">
        <v>7885607</v>
      </c>
      <c r="E782" s="46">
        <v>472255.36</v>
      </c>
      <c r="F782" s="47">
        <v>0.0008</v>
      </c>
    </row>
    <row r="783" spans="1:6" ht="14.25">
      <c r="A783" s="53" t="str">
        <f t="shared" si="69"/>
        <v>Poweshiek</v>
      </c>
      <c r="B783" s="53" t="s">
        <v>630</v>
      </c>
      <c r="C783" s="45">
        <v>28</v>
      </c>
      <c r="D783" s="46">
        <v>241971</v>
      </c>
      <c r="E783" s="46">
        <v>14518.26</v>
      </c>
      <c r="F783" s="47">
        <v>0</v>
      </c>
    </row>
    <row r="784" spans="1:6" ht="14.25">
      <c r="A784" s="53" t="str">
        <f t="shared" si="69"/>
        <v>Poweshiek</v>
      </c>
      <c r="B784" s="53" t="s">
        <v>631</v>
      </c>
      <c r="C784" s="45">
        <v>27</v>
      </c>
      <c r="D784" s="46">
        <v>216232</v>
      </c>
      <c r="E784" s="46">
        <v>12973.92</v>
      </c>
      <c r="F784" s="47">
        <v>0</v>
      </c>
    </row>
    <row r="785" spans="1:6" ht="14.25">
      <c r="A785" s="53" t="str">
        <f t="shared" si="69"/>
        <v>Poweshiek</v>
      </c>
      <c r="B785" s="53" t="s">
        <v>395</v>
      </c>
      <c r="C785" s="45">
        <v>15</v>
      </c>
      <c r="D785" s="46">
        <v>477737</v>
      </c>
      <c r="E785" s="46">
        <v>28664.22</v>
      </c>
      <c r="F785" s="47">
        <v>0</v>
      </c>
    </row>
    <row r="786" spans="1:6" ht="14.25">
      <c r="A786" s="53" t="str">
        <f t="shared" si="69"/>
        <v>Poweshiek</v>
      </c>
      <c r="B786" s="53" t="s">
        <v>862</v>
      </c>
      <c r="C786" s="45">
        <v>14</v>
      </c>
      <c r="D786" s="46">
        <v>25650</v>
      </c>
      <c r="E786" s="46">
        <v>1539</v>
      </c>
      <c r="F786" s="47">
        <v>0</v>
      </c>
    </row>
    <row r="787" spans="1:6" ht="14.25">
      <c r="A787" s="53" t="str">
        <f t="shared" si="69"/>
        <v>Poweshiek</v>
      </c>
      <c r="B787" s="53" t="s">
        <v>863</v>
      </c>
      <c r="C787" s="45">
        <v>11</v>
      </c>
      <c r="D787" s="46">
        <v>76359</v>
      </c>
      <c r="E787" s="46">
        <v>4581.54</v>
      </c>
      <c r="F787" s="47">
        <v>0</v>
      </c>
    </row>
    <row r="788" spans="1:6" ht="14.25">
      <c r="A788" s="53" t="str">
        <f t="shared" si="69"/>
        <v>Poweshiek</v>
      </c>
      <c r="B788" s="53" t="s">
        <v>40</v>
      </c>
      <c r="C788" s="45">
        <v>16</v>
      </c>
      <c r="D788" s="46">
        <v>310995</v>
      </c>
      <c r="E788" s="46">
        <v>18659.7</v>
      </c>
      <c r="F788" s="47">
        <v>0</v>
      </c>
    </row>
    <row r="789" spans="1:6" ht="14.25">
      <c r="A789" s="53" t="str">
        <f t="shared" si="69"/>
        <v>Poweshiek</v>
      </c>
      <c r="B789" s="53" t="s">
        <v>41</v>
      </c>
      <c r="C789" s="45">
        <v>756</v>
      </c>
      <c r="D789" s="46">
        <v>41090030</v>
      </c>
      <c r="E789" s="46">
        <v>2455282.8</v>
      </c>
      <c r="F789" s="47">
        <v>0.0042</v>
      </c>
    </row>
    <row r="790" spans="1:6" ht="14.25">
      <c r="A790" s="53" t="s">
        <v>632</v>
      </c>
      <c r="B790" s="53" t="s">
        <v>633</v>
      </c>
      <c r="C790" s="45">
        <v>143</v>
      </c>
      <c r="D790" s="46">
        <v>9542684</v>
      </c>
      <c r="E790" s="46">
        <v>571468.36</v>
      </c>
      <c r="F790" s="47">
        <v>0.001</v>
      </c>
    </row>
    <row r="791" spans="1:6" ht="14.25">
      <c r="A791" s="53" t="str">
        <f aca="true" t="shared" si="70" ref="A791:A796">A790</f>
        <v>Ringgold</v>
      </c>
      <c r="B791" s="53" t="s">
        <v>634</v>
      </c>
      <c r="C791" s="45">
        <v>35</v>
      </c>
      <c r="D791" s="46">
        <v>762194</v>
      </c>
      <c r="E791" s="46">
        <v>45713.59</v>
      </c>
      <c r="F791" s="47">
        <v>0.0001</v>
      </c>
    </row>
    <row r="792" spans="1:6" ht="14.25">
      <c r="A792" s="53" t="str">
        <f t="shared" si="70"/>
        <v>Ringgold</v>
      </c>
      <c r="B792" s="53" t="s">
        <v>864</v>
      </c>
      <c r="C792" s="45">
        <v>17</v>
      </c>
      <c r="D792" s="46">
        <v>38120</v>
      </c>
      <c r="E792" s="46">
        <v>2287.2</v>
      </c>
      <c r="F792" s="47">
        <v>0</v>
      </c>
    </row>
    <row r="793" spans="1:6" ht="14.25">
      <c r="A793" s="53" t="str">
        <f t="shared" si="70"/>
        <v>Ringgold</v>
      </c>
      <c r="B793" s="53" t="s">
        <v>635</v>
      </c>
      <c r="C793" s="45">
        <v>15</v>
      </c>
      <c r="D793" s="46">
        <v>118489</v>
      </c>
      <c r="E793" s="46">
        <v>7109.34</v>
      </c>
      <c r="F793" s="47">
        <v>0</v>
      </c>
    </row>
    <row r="794" spans="1:6" ht="14.25">
      <c r="A794" s="53" t="str">
        <f t="shared" si="70"/>
        <v>Ringgold</v>
      </c>
      <c r="B794" s="53" t="s">
        <v>865</v>
      </c>
      <c r="C794" s="45">
        <v>14</v>
      </c>
      <c r="D794" s="46">
        <v>355504</v>
      </c>
      <c r="E794" s="46">
        <v>21330.24</v>
      </c>
      <c r="F794" s="47">
        <v>0</v>
      </c>
    </row>
    <row r="795" spans="1:6" ht="14.25">
      <c r="A795" s="53" t="str">
        <f t="shared" si="70"/>
        <v>Ringgold</v>
      </c>
      <c r="B795" s="53" t="s">
        <v>40</v>
      </c>
      <c r="C795" s="45">
        <v>21</v>
      </c>
      <c r="D795" s="46">
        <v>106630</v>
      </c>
      <c r="E795" s="46">
        <v>6377.04</v>
      </c>
      <c r="F795" s="47">
        <v>0</v>
      </c>
    </row>
    <row r="796" spans="1:6" ht="14.25">
      <c r="A796" s="53" t="str">
        <f t="shared" si="70"/>
        <v>Ringgold</v>
      </c>
      <c r="B796" s="53" t="s">
        <v>41</v>
      </c>
      <c r="C796" s="45">
        <v>245</v>
      </c>
      <c r="D796" s="46">
        <v>10923621</v>
      </c>
      <c r="E796" s="46">
        <v>654285.77</v>
      </c>
      <c r="F796" s="47">
        <v>0.0011</v>
      </c>
    </row>
    <row r="797" spans="1:6" ht="14.25">
      <c r="A797" s="53" t="s">
        <v>636</v>
      </c>
      <c r="B797" s="53" t="s">
        <v>637</v>
      </c>
      <c r="C797" s="45">
        <v>120</v>
      </c>
      <c r="D797" s="46">
        <v>5500865</v>
      </c>
      <c r="E797" s="46">
        <v>329759.56</v>
      </c>
      <c r="F797" s="47">
        <v>0.0006</v>
      </c>
    </row>
    <row r="798" spans="1:6" ht="14.25">
      <c r="A798" s="53" t="str">
        <f aca="true" t="shared" si="71" ref="A798:A807">A797</f>
        <v>Sac</v>
      </c>
      <c r="B798" s="53" t="s">
        <v>638</v>
      </c>
      <c r="C798" s="45">
        <v>86</v>
      </c>
      <c r="D798" s="46">
        <v>2101434</v>
      </c>
      <c r="E798" s="46">
        <v>124543.69</v>
      </c>
      <c r="F798" s="47">
        <v>0.0002</v>
      </c>
    </row>
    <row r="799" spans="1:6" ht="14.25">
      <c r="A799" s="53" t="str">
        <f t="shared" si="71"/>
        <v>Sac</v>
      </c>
      <c r="B799" s="53" t="s">
        <v>639</v>
      </c>
      <c r="C799" s="45">
        <v>55</v>
      </c>
      <c r="D799" s="46">
        <v>1968254</v>
      </c>
      <c r="E799" s="46">
        <v>118091.74</v>
      </c>
      <c r="F799" s="47">
        <v>0.0002</v>
      </c>
    </row>
    <row r="800" spans="1:6" ht="14.25">
      <c r="A800" s="53" t="str">
        <f t="shared" si="71"/>
        <v>Sac</v>
      </c>
      <c r="B800" s="53" t="s">
        <v>640</v>
      </c>
      <c r="C800" s="45">
        <v>45</v>
      </c>
      <c r="D800" s="46">
        <v>1112597</v>
      </c>
      <c r="E800" s="46">
        <v>66755.82</v>
      </c>
      <c r="F800" s="47">
        <v>0.0001</v>
      </c>
    </row>
    <row r="801" spans="1:6" ht="14.25">
      <c r="A801" s="53" t="str">
        <f t="shared" si="71"/>
        <v>Sac</v>
      </c>
      <c r="B801" s="53" t="s">
        <v>641</v>
      </c>
      <c r="C801" s="45">
        <v>39</v>
      </c>
      <c r="D801" s="46">
        <v>1520333</v>
      </c>
      <c r="E801" s="46">
        <v>91219.98</v>
      </c>
      <c r="F801" s="47">
        <v>0.0002</v>
      </c>
    </row>
    <row r="802" spans="1:6" ht="14.25">
      <c r="A802" s="53" t="str">
        <f t="shared" si="71"/>
        <v>Sac</v>
      </c>
      <c r="B802" s="53" t="s">
        <v>643</v>
      </c>
      <c r="C802" s="45">
        <v>29</v>
      </c>
      <c r="D802" s="46">
        <v>550679</v>
      </c>
      <c r="E802" s="46">
        <v>33040.74</v>
      </c>
      <c r="F802" s="47">
        <v>0.0001</v>
      </c>
    </row>
    <row r="803" spans="1:6" ht="14.25">
      <c r="A803" s="53" t="str">
        <f t="shared" si="71"/>
        <v>Sac</v>
      </c>
      <c r="B803" s="53" t="s">
        <v>642</v>
      </c>
      <c r="C803" s="45">
        <v>27</v>
      </c>
      <c r="D803" s="46">
        <v>667665</v>
      </c>
      <c r="E803" s="46">
        <v>40059.9</v>
      </c>
      <c r="F803" s="47">
        <v>0.0001</v>
      </c>
    </row>
    <row r="804" spans="1:6" ht="14.25">
      <c r="A804" s="53" t="str">
        <f t="shared" si="71"/>
        <v>Sac</v>
      </c>
      <c r="B804" s="53" t="s">
        <v>644</v>
      </c>
      <c r="C804" s="45">
        <v>15</v>
      </c>
      <c r="D804" s="46">
        <v>292627</v>
      </c>
      <c r="E804" s="46">
        <v>17557.62</v>
      </c>
      <c r="F804" s="47">
        <v>0</v>
      </c>
    </row>
    <row r="805" spans="1:6" ht="14.25">
      <c r="A805" s="53" t="str">
        <f t="shared" si="71"/>
        <v>Sac</v>
      </c>
      <c r="B805" s="53" t="s">
        <v>866</v>
      </c>
      <c r="C805" s="45">
        <v>14</v>
      </c>
      <c r="D805" s="46">
        <v>98548</v>
      </c>
      <c r="E805" s="46">
        <v>5912.88</v>
      </c>
      <c r="F805" s="47">
        <v>0</v>
      </c>
    </row>
    <row r="806" spans="1:6" ht="14.25">
      <c r="A806" s="53" t="str">
        <f t="shared" si="71"/>
        <v>Sac</v>
      </c>
      <c r="B806" s="53" t="s">
        <v>40</v>
      </c>
      <c r="C806" s="45">
        <v>20</v>
      </c>
      <c r="D806" s="46">
        <v>456047</v>
      </c>
      <c r="E806" s="46">
        <v>27362.82</v>
      </c>
      <c r="F806" s="47">
        <v>0</v>
      </c>
    </row>
    <row r="807" spans="1:6" ht="14.25">
      <c r="A807" s="53" t="str">
        <f t="shared" si="71"/>
        <v>Sac</v>
      </c>
      <c r="B807" s="53" t="s">
        <v>41</v>
      </c>
      <c r="C807" s="45">
        <v>450</v>
      </c>
      <c r="D807" s="46">
        <v>14269049</v>
      </c>
      <c r="E807" s="46">
        <v>854304.75</v>
      </c>
      <c r="F807" s="47">
        <v>0.0014</v>
      </c>
    </row>
    <row r="808" spans="1:6" ht="14.25">
      <c r="A808" s="53" t="s">
        <v>645</v>
      </c>
      <c r="B808" s="53" t="s">
        <v>646</v>
      </c>
      <c r="C808" s="45">
        <v>2676</v>
      </c>
      <c r="D808" s="46">
        <v>548699821</v>
      </c>
      <c r="E808" s="46">
        <v>32828952.05</v>
      </c>
      <c r="F808" s="47">
        <v>0.0556</v>
      </c>
    </row>
    <row r="809" spans="1:6" ht="14.25">
      <c r="A809" s="53" t="str">
        <f aca="true" t="shared" si="72" ref="A809:A821">A808</f>
        <v>Scott</v>
      </c>
      <c r="B809" s="53" t="s">
        <v>647</v>
      </c>
      <c r="C809" s="45">
        <v>897</v>
      </c>
      <c r="D809" s="46">
        <v>89822396</v>
      </c>
      <c r="E809" s="46">
        <v>5367863.39</v>
      </c>
      <c r="F809" s="47">
        <v>0.0091</v>
      </c>
    </row>
    <row r="810" spans="1:6" ht="14.25">
      <c r="A810" s="53" t="str">
        <f t="shared" si="72"/>
        <v>Scott</v>
      </c>
      <c r="B810" s="53" t="s">
        <v>648</v>
      </c>
      <c r="C810" s="45">
        <v>231</v>
      </c>
      <c r="D810" s="46">
        <v>17837720</v>
      </c>
      <c r="E810" s="46">
        <v>1069197.52</v>
      </c>
      <c r="F810" s="47">
        <v>0.0018</v>
      </c>
    </row>
    <row r="811" spans="1:6" ht="14.25">
      <c r="A811" s="53" t="str">
        <f t="shared" si="72"/>
        <v>Scott</v>
      </c>
      <c r="B811" s="53" t="s">
        <v>649</v>
      </c>
      <c r="C811" s="45">
        <v>149</v>
      </c>
      <c r="D811" s="46">
        <v>5808059</v>
      </c>
      <c r="E811" s="46">
        <v>341548.73</v>
      </c>
      <c r="F811" s="47">
        <v>0.0006</v>
      </c>
    </row>
    <row r="812" spans="1:6" ht="14.25">
      <c r="A812" s="53" t="str">
        <f t="shared" si="72"/>
        <v>Scott</v>
      </c>
      <c r="B812" s="53" t="s">
        <v>650</v>
      </c>
      <c r="C812" s="45">
        <v>109</v>
      </c>
      <c r="D812" s="46">
        <v>2699724</v>
      </c>
      <c r="E812" s="46">
        <v>161983.44</v>
      </c>
      <c r="F812" s="47">
        <v>0.0003</v>
      </c>
    </row>
    <row r="813" spans="1:6" ht="14.25">
      <c r="A813" s="53" t="str">
        <f t="shared" si="72"/>
        <v>Scott</v>
      </c>
      <c r="B813" s="53" t="s">
        <v>651</v>
      </c>
      <c r="C813" s="45">
        <v>87</v>
      </c>
      <c r="D813" s="46">
        <v>13517085</v>
      </c>
      <c r="E813" s="46">
        <v>808336.73</v>
      </c>
      <c r="F813" s="47">
        <v>0.0014</v>
      </c>
    </row>
    <row r="814" spans="1:6" ht="14.25">
      <c r="A814" s="53" t="str">
        <f t="shared" si="72"/>
        <v>Scott</v>
      </c>
      <c r="B814" s="53" t="s">
        <v>652</v>
      </c>
      <c r="C814" s="45">
        <v>53</v>
      </c>
      <c r="D814" s="46">
        <v>533853</v>
      </c>
      <c r="E814" s="46">
        <v>32031.18</v>
      </c>
      <c r="F814" s="47">
        <v>0.0001</v>
      </c>
    </row>
    <row r="815" spans="1:6" ht="14.25">
      <c r="A815" s="53" t="str">
        <f t="shared" si="72"/>
        <v>Scott</v>
      </c>
      <c r="B815" s="53" t="s">
        <v>653</v>
      </c>
      <c r="C815" s="45">
        <v>29</v>
      </c>
      <c r="D815" s="46">
        <v>517657</v>
      </c>
      <c r="E815" s="46">
        <v>31059.42</v>
      </c>
      <c r="F815" s="47">
        <v>0.0001</v>
      </c>
    </row>
    <row r="816" spans="1:6" ht="14.25">
      <c r="A816" s="53" t="str">
        <f t="shared" si="72"/>
        <v>Scott</v>
      </c>
      <c r="B816" s="53" t="s">
        <v>655</v>
      </c>
      <c r="C816" s="45">
        <v>25</v>
      </c>
      <c r="D816" s="46">
        <v>424548</v>
      </c>
      <c r="E816" s="46">
        <v>25472.88</v>
      </c>
      <c r="F816" s="47">
        <v>0</v>
      </c>
    </row>
    <row r="817" spans="1:6" ht="14.25">
      <c r="A817" s="53" t="str">
        <f t="shared" si="72"/>
        <v>Scott</v>
      </c>
      <c r="B817" s="53" t="s">
        <v>654</v>
      </c>
      <c r="C817" s="45">
        <v>22</v>
      </c>
      <c r="D817" s="46">
        <v>969340</v>
      </c>
      <c r="E817" s="46">
        <v>58160.4</v>
      </c>
      <c r="F817" s="47">
        <v>0.0001</v>
      </c>
    </row>
    <row r="818" spans="1:6" ht="14.25">
      <c r="A818" s="53" t="str">
        <f t="shared" si="72"/>
        <v>Scott</v>
      </c>
      <c r="B818" s="53" t="s">
        <v>657</v>
      </c>
      <c r="C818" s="45">
        <v>19</v>
      </c>
      <c r="D818" s="46">
        <v>232610</v>
      </c>
      <c r="E818" s="46">
        <v>13956.6</v>
      </c>
      <c r="F818" s="47">
        <v>0</v>
      </c>
    </row>
    <row r="819" spans="1:6" ht="14.25">
      <c r="A819" s="53" t="str">
        <f t="shared" si="72"/>
        <v>Scott</v>
      </c>
      <c r="B819" s="53" t="s">
        <v>656</v>
      </c>
      <c r="C819" s="45">
        <v>16</v>
      </c>
      <c r="D819" s="46">
        <v>450620</v>
      </c>
      <c r="E819" s="46">
        <v>27037.2</v>
      </c>
      <c r="F819" s="47">
        <v>0</v>
      </c>
    </row>
    <row r="820" spans="1:6" ht="14.25">
      <c r="A820" s="53" t="str">
        <f t="shared" si="72"/>
        <v>Scott</v>
      </c>
      <c r="B820" s="53" t="s">
        <v>40</v>
      </c>
      <c r="C820" s="45">
        <v>58</v>
      </c>
      <c r="D820" s="46">
        <v>2338160</v>
      </c>
      <c r="E820" s="46">
        <v>140289.6</v>
      </c>
      <c r="F820" s="47">
        <v>0.0002</v>
      </c>
    </row>
    <row r="821" spans="1:6" ht="14.25">
      <c r="A821" s="53" t="str">
        <f t="shared" si="72"/>
        <v>Scott</v>
      </c>
      <c r="B821" s="53" t="s">
        <v>41</v>
      </c>
      <c r="C821" s="45">
        <v>4371</v>
      </c>
      <c r="D821" s="46">
        <v>683851593</v>
      </c>
      <c r="E821" s="46">
        <v>40905889.14</v>
      </c>
      <c r="F821" s="47">
        <v>0.0693</v>
      </c>
    </row>
    <row r="822" spans="1:6" ht="14.25">
      <c r="A822" s="53" t="s">
        <v>658</v>
      </c>
      <c r="B822" s="53" t="s">
        <v>659</v>
      </c>
      <c r="C822" s="45">
        <v>313</v>
      </c>
      <c r="D822" s="46">
        <v>16224589</v>
      </c>
      <c r="E822" s="46">
        <v>971883.7</v>
      </c>
      <c r="F822" s="47">
        <v>0.0016</v>
      </c>
    </row>
    <row r="823" spans="1:6" ht="14.25">
      <c r="A823" s="53" t="str">
        <f aca="true" t="shared" si="73" ref="A823:A831">A822</f>
        <v>Shelby</v>
      </c>
      <c r="B823" s="53" t="s">
        <v>660</v>
      </c>
      <c r="C823" s="45">
        <v>46</v>
      </c>
      <c r="D823" s="46">
        <v>1640996</v>
      </c>
      <c r="E823" s="46">
        <v>98138.07</v>
      </c>
      <c r="F823" s="47">
        <v>0.0002</v>
      </c>
    </row>
    <row r="824" spans="1:6" ht="14.25">
      <c r="A824" s="53" t="str">
        <f t="shared" si="73"/>
        <v>Shelby</v>
      </c>
      <c r="B824" s="53" t="s">
        <v>664</v>
      </c>
      <c r="C824" s="45">
        <v>30</v>
      </c>
      <c r="D824" s="46">
        <v>728264</v>
      </c>
      <c r="E824" s="46">
        <v>43695.84</v>
      </c>
      <c r="F824" s="47">
        <v>0.0001</v>
      </c>
    </row>
    <row r="825" spans="1:6" ht="14.25">
      <c r="A825" s="53" t="str">
        <f t="shared" si="73"/>
        <v>Shelby</v>
      </c>
      <c r="B825" s="53" t="s">
        <v>661</v>
      </c>
      <c r="C825" s="45">
        <v>28</v>
      </c>
      <c r="D825" s="46">
        <v>272091</v>
      </c>
      <c r="E825" s="46">
        <v>16325.46</v>
      </c>
      <c r="F825" s="47">
        <v>0</v>
      </c>
    </row>
    <row r="826" spans="1:6" ht="14.25">
      <c r="A826" s="53" t="str">
        <f t="shared" si="73"/>
        <v>Shelby</v>
      </c>
      <c r="B826" s="53" t="s">
        <v>658</v>
      </c>
      <c r="C826" s="45">
        <v>27</v>
      </c>
      <c r="D826" s="46">
        <v>193958</v>
      </c>
      <c r="E826" s="46">
        <v>11627.94</v>
      </c>
      <c r="F826" s="47">
        <v>0</v>
      </c>
    </row>
    <row r="827" spans="1:6" ht="14.25">
      <c r="A827" s="53" t="str">
        <f t="shared" si="73"/>
        <v>Shelby</v>
      </c>
      <c r="B827" s="53" t="s">
        <v>662</v>
      </c>
      <c r="C827" s="45">
        <v>26</v>
      </c>
      <c r="D827" s="46">
        <v>928295</v>
      </c>
      <c r="E827" s="46">
        <v>55697.7</v>
      </c>
      <c r="F827" s="47">
        <v>0.0001</v>
      </c>
    </row>
    <row r="828" spans="1:6" ht="14.25">
      <c r="A828" s="53" t="str">
        <f t="shared" si="73"/>
        <v>Shelby</v>
      </c>
      <c r="B828" s="53" t="s">
        <v>663</v>
      </c>
      <c r="C828" s="45">
        <v>23</v>
      </c>
      <c r="D828" s="46">
        <v>928651</v>
      </c>
      <c r="E828" s="46">
        <v>55719.06</v>
      </c>
      <c r="F828" s="47">
        <v>0.0001</v>
      </c>
    </row>
    <row r="829" spans="1:6" ht="14.25">
      <c r="A829" s="53" t="str">
        <f t="shared" si="73"/>
        <v>Shelby</v>
      </c>
      <c r="B829" s="53" t="s">
        <v>665</v>
      </c>
      <c r="C829" s="45">
        <v>17</v>
      </c>
      <c r="D829" s="46">
        <v>410759</v>
      </c>
      <c r="E829" s="46">
        <v>24645.54</v>
      </c>
      <c r="F829" s="47">
        <v>0</v>
      </c>
    </row>
    <row r="830" spans="1:6" ht="14.25">
      <c r="A830" s="53" t="str">
        <f t="shared" si="73"/>
        <v>Shelby</v>
      </c>
      <c r="B830" s="53" t="s">
        <v>40</v>
      </c>
      <c r="C830" s="45">
        <v>30</v>
      </c>
      <c r="D830" s="46">
        <v>921132</v>
      </c>
      <c r="E830" s="46">
        <v>55267.92</v>
      </c>
      <c r="F830" s="47">
        <v>0.0001</v>
      </c>
    </row>
    <row r="831" spans="1:6" ht="14.25">
      <c r="A831" s="53" t="str">
        <f t="shared" si="73"/>
        <v>Shelby</v>
      </c>
      <c r="B831" s="53" t="s">
        <v>41</v>
      </c>
      <c r="C831" s="45">
        <v>540</v>
      </c>
      <c r="D831" s="46">
        <v>22248735</v>
      </c>
      <c r="E831" s="46">
        <v>1333001.23</v>
      </c>
      <c r="F831" s="47">
        <v>0.0023</v>
      </c>
    </row>
    <row r="832" spans="1:6" ht="14.25">
      <c r="A832" s="53" t="s">
        <v>666</v>
      </c>
      <c r="B832" s="53" t="s">
        <v>667</v>
      </c>
      <c r="C832" s="45">
        <v>349</v>
      </c>
      <c r="D832" s="46">
        <v>38234782</v>
      </c>
      <c r="E832" s="46">
        <v>2287576.12</v>
      </c>
      <c r="F832" s="47">
        <v>0.0039</v>
      </c>
    </row>
    <row r="833" spans="1:6" ht="14.25">
      <c r="A833" s="53" t="str">
        <f aca="true" t="shared" si="74" ref="A833:A845">A832</f>
        <v>Sioux</v>
      </c>
      <c r="B833" s="53" t="s">
        <v>668</v>
      </c>
      <c r="C833" s="45">
        <v>268</v>
      </c>
      <c r="D833" s="46">
        <v>19284370</v>
      </c>
      <c r="E833" s="46">
        <v>1153626.55</v>
      </c>
      <c r="F833" s="47">
        <v>0.002</v>
      </c>
    </row>
    <row r="834" spans="1:6" ht="14.25">
      <c r="A834" s="53" t="str">
        <f t="shared" si="74"/>
        <v>Sioux</v>
      </c>
      <c r="B834" s="53" t="s">
        <v>669</v>
      </c>
      <c r="C834" s="45">
        <v>228</v>
      </c>
      <c r="D834" s="46">
        <v>14861878</v>
      </c>
      <c r="E834" s="46">
        <v>891052.67</v>
      </c>
      <c r="F834" s="47">
        <v>0.0015</v>
      </c>
    </row>
    <row r="835" spans="1:6" ht="14.25">
      <c r="A835" s="53" t="str">
        <f t="shared" si="74"/>
        <v>Sioux</v>
      </c>
      <c r="B835" s="53" t="s">
        <v>671</v>
      </c>
      <c r="C835" s="45">
        <v>142</v>
      </c>
      <c r="D835" s="46">
        <v>6424271</v>
      </c>
      <c r="E835" s="46">
        <v>385456.26</v>
      </c>
      <c r="F835" s="47">
        <v>0.0007</v>
      </c>
    </row>
    <row r="836" spans="1:6" ht="14.25">
      <c r="A836" s="53" t="str">
        <f t="shared" si="74"/>
        <v>Sioux</v>
      </c>
      <c r="B836" s="53" t="s">
        <v>670</v>
      </c>
      <c r="C836" s="45">
        <v>134</v>
      </c>
      <c r="D836" s="46">
        <v>5756450</v>
      </c>
      <c r="E836" s="46">
        <v>344770.74</v>
      </c>
      <c r="F836" s="47">
        <v>0.0006</v>
      </c>
    </row>
    <row r="837" spans="1:6" ht="14.25">
      <c r="A837" s="53" t="str">
        <f t="shared" si="74"/>
        <v>Sioux</v>
      </c>
      <c r="B837" s="53" t="s">
        <v>672</v>
      </c>
      <c r="C837" s="45">
        <v>67</v>
      </c>
      <c r="D837" s="46">
        <v>2508307</v>
      </c>
      <c r="E837" s="46">
        <v>150498.42</v>
      </c>
      <c r="F837" s="47">
        <v>0.0003</v>
      </c>
    </row>
    <row r="838" spans="1:6" ht="14.25">
      <c r="A838" s="53" t="str">
        <f t="shared" si="74"/>
        <v>Sioux</v>
      </c>
      <c r="B838" s="53" t="s">
        <v>673</v>
      </c>
      <c r="C838" s="45">
        <v>55</v>
      </c>
      <c r="D838" s="46">
        <v>830860</v>
      </c>
      <c r="E838" s="46">
        <v>49851.6</v>
      </c>
      <c r="F838" s="47">
        <v>0.0001</v>
      </c>
    </row>
    <row r="839" spans="1:6" ht="14.25">
      <c r="A839" s="53" t="str">
        <f t="shared" si="74"/>
        <v>Sioux</v>
      </c>
      <c r="B839" s="53" t="s">
        <v>674</v>
      </c>
      <c r="C839" s="45">
        <v>46</v>
      </c>
      <c r="D839" s="46">
        <v>1793822</v>
      </c>
      <c r="E839" s="46">
        <v>107316.62</v>
      </c>
      <c r="F839" s="47">
        <v>0.0002</v>
      </c>
    </row>
    <row r="840" spans="1:6" ht="14.25">
      <c r="A840" s="53" t="str">
        <f t="shared" si="74"/>
        <v>Sioux</v>
      </c>
      <c r="B840" s="53" t="s">
        <v>675</v>
      </c>
      <c r="C840" s="45">
        <v>39</v>
      </c>
      <c r="D840" s="46">
        <v>2154275</v>
      </c>
      <c r="E840" s="46">
        <v>129256.5</v>
      </c>
      <c r="F840" s="47">
        <v>0.0002</v>
      </c>
    </row>
    <row r="841" spans="1:6" ht="14.25">
      <c r="A841" s="53" t="str">
        <f t="shared" si="74"/>
        <v>Sioux</v>
      </c>
      <c r="B841" s="53" t="s">
        <v>676</v>
      </c>
      <c r="C841" s="45">
        <v>32</v>
      </c>
      <c r="D841" s="46">
        <v>1124159</v>
      </c>
      <c r="E841" s="46">
        <v>67449.54</v>
      </c>
      <c r="F841" s="47">
        <v>0.0001</v>
      </c>
    </row>
    <row r="842" spans="1:6" ht="14.25">
      <c r="A842" s="53" t="str">
        <f t="shared" si="74"/>
        <v>Sioux</v>
      </c>
      <c r="B842" s="53" t="s">
        <v>677</v>
      </c>
      <c r="C842" s="45">
        <v>25</v>
      </c>
      <c r="D842" s="46">
        <v>864277</v>
      </c>
      <c r="E842" s="46">
        <v>51856.62</v>
      </c>
      <c r="F842" s="47">
        <v>0.0001</v>
      </c>
    </row>
    <row r="843" spans="1:6" ht="14.25">
      <c r="A843" s="53" t="str">
        <f t="shared" si="74"/>
        <v>Sioux</v>
      </c>
      <c r="B843" s="53" t="s">
        <v>564</v>
      </c>
      <c r="C843" s="45">
        <v>19</v>
      </c>
      <c r="D843" s="46">
        <v>306248</v>
      </c>
      <c r="E843" s="46">
        <v>18274.1</v>
      </c>
      <c r="F843" s="47">
        <v>0</v>
      </c>
    </row>
    <row r="844" spans="1:6" ht="14.25">
      <c r="A844" s="53" t="str">
        <f t="shared" si="74"/>
        <v>Sioux</v>
      </c>
      <c r="B844" s="53" t="s">
        <v>40</v>
      </c>
      <c r="C844" s="45">
        <v>24</v>
      </c>
      <c r="D844" s="46">
        <v>438915</v>
      </c>
      <c r="E844" s="46">
        <v>26334.9</v>
      </c>
      <c r="F844" s="47">
        <v>0</v>
      </c>
    </row>
    <row r="845" spans="1:6" ht="14.25">
      <c r="A845" s="53" t="str">
        <f t="shared" si="74"/>
        <v>Sioux</v>
      </c>
      <c r="B845" s="53" t="s">
        <v>41</v>
      </c>
      <c r="C845" s="45">
        <v>1428</v>
      </c>
      <c r="D845" s="46">
        <v>94582614</v>
      </c>
      <c r="E845" s="46">
        <v>5663320.64</v>
      </c>
      <c r="F845" s="47">
        <v>0.0096</v>
      </c>
    </row>
    <row r="846" spans="1:6" ht="14.25">
      <c r="A846" s="53" t="s">
        <v>678</v>
      </c>
      <c r="B846" s="53" t="s">
        <v>679</v>
      </c>
      <c r="C846" s="45">
        <v>1415</v>
      </c>
      <c r="D846" s="46">
        <v>230321003</v>
      </c>
      <c r="E846" s="46">
        <v>13756411.52</v>
      </c>
      <c r="F846" s="47">
        <v>0.0233</v>
      </c>
    </row>
    <row r="847" spans="1:6" ht="14.25">
      <c r="A847" s="53" t="str">
        <f aca="true" t="shared" si="75" ref="A847:A861">A846</f>
        <v>Story</v>
      </c>
      <c r="B847" s="53" t="s">
        <v>680</v>
      </c>
      <c r="C847" s="45">
        <v>263</v>
      </c>
      <c r="D847" s="46">
        <v>15840867</v>
      </c>
      <c r="E847" s="46">
        <v>950027.34</v>
      </c>
      <c r="F847" s="47">
        <v>0.0016</v>
      </c>
    </row>
    <row r="848" spans="1:6" ht="14.25">
      <c r="A848" s="53" t="str">
        <f t="shared" si="75"/>
        <v>Story</v>
      </c>
      <c r="B848" s="53" t="s">
        <v>681</v>
      </c>
      <c r="C848" s="45">
        <v>185</v>
      </c>
      <c r="D848" s="46">
        <v>9854518</v>
      </c>
      <c r="E848" s="46">
        <v>587740.66</v>
      </c>
      <c r="F848" s="47">
        <v>0.001</v>
      </c>
    </row>
    <row r="849" spans="1:6" ht="14.25">
      <c r="A849" s="53" t="str">
        <f t="shared" si="75"/>
        <v>Story</v>
      </c>
      <c r="B849" s="53" t="s">
        <v>682</v>
      </c>
      <c r="C849" s="45">
        <v>115</v>
      </c>
      <c r="D849" s="46">
        <v>3019212</v>
      </c>
      <c r="E849" s="46">
        <v>181152.72</v>
      </c>
      <c r="F849" s="47">
        <v>0.0003</v>
      </c>
    </row>
    <row r="850" spans="1:6" ht="14.25">
      <c r="A850" s="53" t="str">
        <f t="shared" si="75"/>
        <v>Story</v>
      </c>
      <c r="B850" s="53" t="s">
        <v>683</v>
      </c>
      <c r="C850" s="45">
        <v>46</v>
      </c>
      <c r="D850" s="46">
        <v>2525138</v>
      </c>
      <c r="E850" s="46">
        <v>144167.27</v>
      </c>
      <c r="F850" s="47">
        <v>0.0002</v>
      </c>
    </row>
    <row r="851" spans="1:6" ht="14.25">
      <c r="A851" s="53" t="str">
        <f t="shared" si="75"/>
        <v>Story</v>
      </c>
      <c r="B851" s="53" t="s">
        <v>684</v>
      </c>
      <c r="C851" s="45">
        <v>45</v>
      </c>
      <c r="D851" s="46">
        <v>699932</v>
      </c>
      <c r="E851" s="46">
        <v>41995.92</v>
      </c>
      <c r="F851" s="47">
        <v>0.0001</v>
      </c>
    </row>
    <row r="852" spans="1:6" ht="14.25">
      <c r="A852" s="53" t="str">
        <f t="shared" si="75"/>
        <v>Story</v>
      </c>
      <c r="B852" s="53" t="s">
        <v>685</v>
      </c>
      <c r="C852" s="45">
        <v>41</v>
      </c>
      <c r="D852" s="46">
        <v>1556357</v>
      </c>
      <c r="E852" s="46">
        <v>93297.42</v>
      </c>
      <c r="F852" s="47">
        <v>0.0002</v>
      </c>
    </row>
    <row r="853" spans="1:6" ht="14.25">
      <c r="A853" s="53" t="str">
        <f t="shared" si="75"/>
        <v>Story</v>
      </c>
      <c r="B853" s="53" t="s">
        <v>686</v>
      </c>
      <c r="C853" s="45">
        <v>37</v>
      </c>
      <c r="D853" s="46">
        <v>1094795</v>
      </c>
      <c r="E853" s="46">
        <v>65687.7</v>
      </c>
      <c r="F853" s="47">
        <v>0.0001</v>
      </c>
    </row>
    <row r="854" spans="1:6" ht="14.25">
      <c r="A854" s="53" t="str">
        <f t="shared" si="75"/>
        <v>Story</v>
      </c>
      <c r="B854" s="53" t="s">
        <v>687</v>
      </c>
      <c r="C854" s="45">
        <v>36</v>
      </c>
      <c r="D854" s="46">
        <v>897103</v>
      </c>
      <c r="E854" s="46">
        <v>53822.95</v>
      </c>
      <c r="F854" s="47">
        <v>0.0001</v>
      </c>
    </row>
    <row r="855" spans="1:6" ht="14.25">
      <c r="A855" s="53" t="str">
        <f t="shared" si="75"/>
        <v>Story</v>
      </c>
      <c r="B855" s="53" t="s">
        <v>688</v>
      </c>
      <c r="C855" s="45">
        <v>34</v>
      </c>
      <c r="D855" s="46">
        <v>852414</v>
      </c>
      <c r="E855" s="46">
        <v>51144.84</v>
      </c>
      <c r="F855" s="47">
        <v>0.0001</v>
      </c>
    </row>
    <row r="856" spans="1:6" ht="14.25">
      <c r="A856" s="53" t="str">
        <f t="shared" si="75"/>
        <v>Story</v>
      </c>
      <c r="B856" s="53" t="s">
        <v>689</v>
      </c>
      <c r="C856" s="45">
        <v>24</v>
      </c>
      <c r="D856" s="46">
        <v>613155</v>
      </c>
      <c r="E856" s="46">
        <v>36789.3</v>
      </c>
      <c r="F856" s="47">
        <v>0.0001</v>
      </c>
    </row>
    <row r="857" spans="1:6" ht="14.25">
      <c r="A857" s="53" t="str">
        <f t="shared" si="75"/>
        <v>Story</v>
      </c>
      <c r="B857" s="53" t="s">
        <v>690</v>
      </c>
      <c r="C857" s="45">
        <v>22</v>
      </c>
      <c r="D857" s="46">
        <v>406712</v>
      </c>
      <c r="E857" s="46">
        <v>24402.72</v>
      </c>
      <c r="F857" s="47">
        <v>0</v>
      </c>
    </row>
    <row r="858" spans="1:6" ht="14.25">
      <c r="A858" s="53" t="str">
        <f t="shared" si="75"/>
        <v>Story</v>
      </c>
      <c r="B858" s="53" t="s">
        <v>691</v>
      </c>
      <c r="C858" s="45">
        <v>20</v>
      </c>
      <c r="D858" s="46">
        <v>184606</v>
      </c>
      <c r="E858" s="46">
        <v>11076.36</v>
      </c>
      <c r="F858" s="47">
        <v>0</v>
      </c>
    </row>
    <row r="859" spans="1:6" ht="14.25">
      <c r="A859" s="53" t="str">
        <f t="shared" si="75"/>
        <v>Story</v>
      </c>
      <c r="B859" s="53" t="s">
        <v>867</v>
      </c>
      <c r="C859" s="45">
        <v>13</v>
      </c>
      <c r="D859" s="46">
        <v>256162</v>
      </c>
      <c r="E859" s="46">
        <v>15369.72</v>
      </c>
      <c r="F859" s="47">
        <v>0</v>
      </c>
    </row>
    <row r="860" spans="1:6" ht="14.25">
      <c r="A860" s="53" t="str">
        <f t="shared" si="75"/>
        <v>Story</v>
      </c>
      <c r="B860" s="53" t="s">
        <v>40</v>
      </c>
      <c r="C860" s="45">
        <v>20</v>
      </c>
      <c r="D860" s="46">
        <v>381593</v>
      </c>
      <c r="E860" s="46">
        <v>22895.58</v>
      </c>
      <c r="F860" s="47">
        <v>0</v>
      </c>
    </row>
    <row r="861" spans="1:6" ht="14.25">
      <c r="A861" s="53" t="str">
        <f t="shared" si="75"/>
        <v>Story</v>
      </c>
      <c r="B861" s="53" t="s">
        <v>41</v>
      </c>
      <c r="C861" s="45">
        <v>2316</v>
      </c>
      <c r="D861" s="46">
        <v>268503567</v>
      </c>
      <c r="E861" s="46">
        <v>16035982.02</v>
      </c>
      <c r="F861" s="47">
        <v>0.0272</v>
      </c>
    </row>
    <row r="862" spans="1:6" ht="14.25">
      <c r="A862" s="53" t="s">
        <v>692</v>
      </c>
      <c r="B862" s="53" t="s">
        <v>693</v>
      </c>
      <c r="C862" s="45">
        <v>125</v>
      </c>
      <c r="D862" s="46">
        <v>8280240</v>
      </c>
      <c r="E862" s="46">
        <v>493757.41</v>
      </c>
      <c r="F862" s="47">
        <v>0.0008</v>
      </c>
    </row>
    <row r="863" spans="1:6" ht="14.25">
      <c r="A863" s="53" t="str">
        <f aca="true" t="shared" si="76" ref="A863:A873">A862</f>
        <v>Tama</v>
      </c>
      <c r="B863" s="53" t="s">
        <v>692</v>
      </c>
      <c r="C863" s="45">
        <v>124</v>
      </c>
      <c r="D863" s="46">
        <v>4109407</v>
      </c>
      <c r="E863" s="46">
        <v>246564.42</v>
      </c>
      <c r="F863" s="47">
        <v>0.0004</v>
      </c>
    </row>
    <row r="864" spans="1:6" ht="14.25">
      <c r="A864" s="53" t="str">
        <f t="shared" si="76"/>
        <v>Tama</v>
      </c>
      <c r="B864" s="53" t="s">
        <v>694</v>
      </c>
      <c r="C864" s="45">
        <v>96</v>
      </c>
      <c r="D864" s="46">
        <v>2244565</v>
      </c>
      <c r="E864" s="46">
        <v>134617.15</v>
      </c>
      <c r="F864" s="47">
        <v>0.0002</v>
      </c>
    </row>
    <row r="865" spans="1:6" ht="14.25">
      <c r="A865" s="53" t="str">
        <f t="shared" si="76"/>
        <v>Tama</v>
      </c>
      <c r="B865" s="53" t="s">
        <v>695</v>
      </c>
      <c r="C865" s="45">
        <v>83</v>
      </c>
      <c r="D865" s="46">
        <v>2026587</v>
      </c>
      <c r="E865" s="46">
        <v>121595.22</v>
      </c>
      <c r="F865" s="47">
        <v>0.0002</v>
      </c>
    </row>
    <row r="866" spans="1:6" ht="14.25">
      <c r="A866" s="53" t="str">
        <f t="shared" si="76"/>
        <v>Tama</v>
      </c>
      <c r="B866" s="53" t="s">
        <v>696</v>
      </c>
      <c r="C866" s="45">
        <v>53</v>
      </c>
      <c r="D866" s="46">
        <v>1643654</v>
      </c>
      <c r="E866" s="46">
        <v>98591.49</v>
      </c>
      <c r="F866" s="47">
        <v>0.0002</v>
      </c>
    </row>
    <row r="867" spans="1:6" ht="14.25">
      <c r="A867" s="53" t="str">
        <f t="shared" si="76"/>
        <v>Tama</v>
      </c>
      <c r="B867" s="53" t="s">
        <v>697</v>
      </c>
      <c r="C867" s="45">
        <v>28</v>
      </c>
      <c r="D867" s="46">
        <v>324076</v>
      </c>
      <c r="E867" s="46">
        <v>19444.56</v>
      </c>
      <c r="F867" s="47">
        <v>0</v>
      </c>
    </row>
    <row r="868" spans="1:6" ht="14.25">
      <c r="A868" s="53" t="str">
        <f t="shared" si="76"/>
        <v>Tama</v>
      </c>
      <c r="B868" s="53" t="s">
        <v>698</v>
      </c>
      <c r="C868" s="45">
        <v>24</v>
      </c>
      <c r="D868" s="46">
        <v>337608</v>
      </c>
      <c r="E868" s="46">
        <v>20256.48</v>
      </c>
      <c r="F868" s="47">
        <v>0</v>
      </c>
    </row>
    <row r="869" spans="1:6" ht="14.25">
      <c r="A869" s="53" t="str">
        <f t="shared" si="76"/>
        <v>Tama</v>
      </c>
      <c r="B869" s="53" t="s">
        <v>699</v>
      </c>
      <c r="C869" s="45">
        <v>22</v>
      </c>
      <c r="D869" s="46">
        <v>184219</v>
      </c>
      <c r="E869" s="46">
        <v>11053.14</v>
      </c>
      <c r="F869" s="47">
        <v>0</v>
      </c>
    </row>
    <row r="870" spans="1:6" ht="14.25">
      <c r="A870" s="53" t="str">
        <f t="shared" si="76"/>
        <v>Tama</v>
      </c>
      <c r="B870" s="53" t="s">
        <v>700</v>
      </c>
      <c r="C870" s="45">
        <v>15</v>
      </c>
      <c r="D870" s="46">
        <v>108023</v>
      </c>
      <c r="E870" s="46">
        <v>6481.38</v>
      </c>
      <c r="F870" s="47">
        <v>0</v>
      </c>
    </row>
    <row r="871" spans="1:6" ht="14.25">
      <c r="A871" s="53" t="str">
        <f t="shared" si="76"/>
        <v>Tama</v>
      </c>
      <c r="B871" s="53" t="s">
        <v>801</v>
      </c>
      <c r="C871" s="45">
        <v>15</v>
      </c>
      <c r="D871" s="46">
        <v>443833</v>
      </c>
      <c r="E871" s="46">
        <v>26629.98</v>
      </c>
      <c r="F871" s="47">
        <v>0</v>
      </c>
    </row>
    <row r="872" spans="1:6" ht="14.25">
      <c r="A872" s="53" t="str">
        <f t="shared" si="76"/>
        <v>Tama</v>
      </c>
      <c r="B872" s="53" t="s">
        <v>40</v>
      </c>
      <c r="C872" s="45">
        <v>41</v>
      </c>
      <c r="D872" s="46">
        <v>715316</v>
      </c>
      <c r="E872" s="46">
        <v>42918.96</v>
      </c>
      <c r="F872" s="47">
        <v>0.0001</v>
      </c>
    </row>
    <row r="873" spans="1:6" ht="14.25">
      <c r="A873" s="53" t="str">
        <f t="shared" si="76"/>
        <v>Tama</v>
      </c>
      <c r="B873" s="53" t="s">
        <v>41</v>
      </c>
      <c r="C873" s="45">
        <v>626</v>
      </c>
      <c r="D873" s="46">
        <v>20417528</v>
      </c>
      <c r="E873" s="46">
        <v>1221910.19</v>
      </c>
      <c r="F873" s="47">
        <v>0.0021</v>
      </c>
    </row>
    <row r="874" spans="1:6" ht="14.25">
      <c r="A874" s="53" t="s">
        <v>701</v>
      </c>
      <c r="B874" s="53" t="s">
        <v>702</v>
      </c>
      <c r="C874" s="45">
        <v>126</v>
      </c>
      <c r="D874" s="46">
        <v>3321307</v>
      </c>
      <c r="E874" s="46">
        <v>199169.69</v>
      </c>
      <c r="F874" s="47">
        <v>0.0003</v>
      </c>
    </row>
    <row r="875" spans="1:6" ht="14.25">
      <c r="A875" s="53" t="str">
        <f aca="true" t="shared" si="77" ref="A875:A880">A874</f>
        <v>Taylor</v>
      </c>
      <c r="B875" s="53" t="s">
        <v>703</v>
      </c>
      <c r="C875" s="45">
        <v>67</v>
      </c>
      <c r="D875" s="46">
        <v>2552524</v>
      </c>
      <c r="E875" s="46">
        <v>153151.44</v>
      </c>
      <c r="F875" s="47">
        <v>0.0003</v>
      </c>
    </row>
    <row r="876" spans="1:6" ht="14.25">
      <c r="A876" s="53" t="str">
        <f t="shared" si="77"/>
        <v>Taylor</v>
      </c>
      <c r="B876" s="53" t="s">
        <v>704</v>
      </c>
      <c r="C876" s="45">
        <v>21</v>
      </c>
      <c r="D876" s="46">
        <v>308973</v>
      </c>
      <c r="E876" s="46">
        <v>18538.38</v>
      </c>
      <c r="F876" s="47">
        <v>0</v>
      </c>
    </row>
    <row r="877" spans="1:6" ht="14.25">
      <c r="A877" s="53" t="str">
        <f t="shared" si="77"/>
        <v>Taylor</v>
      </c>
      <c r="B877" s="53" t="s">
        <v>802</v>
      </c>
      <c r="C877" s="45">
        <v>18</v>
      </c>
      <c r="D877" s="46">
        <v>209301</v>
      </c>
      <c r="E877" s="46">
        <v>12558.06</v>
      </c>
      <c r="F877" s="47">
        <v>0</v>
      </c>
    </row>
    <row r="878" spans="1:6" ht="14.25">
      <c r="A878" s="53" t="str">
        <f t="shared" si="77"/>
        <v>Taylor</v>
      </c>
      <c r="B878" s="53" t="s">
        <v>868</v>
      </c>
      <c r="C878" s="45">
        <v>16</v>
      </c>
      <c r="D878" s="46">
        <v>36191</v>
      </c>
      <c r="E878" s="46">
        <v>2171.46</v>
      </c>
      <c r="F878" s="47">
        <v>0</v>
      </c>
    </row>
    <row r="879" spans="1:6" ht="14.25">
      <c r="A879" s="53" t="str">
        <f t="shared" si="77"/>
        <v>Taylor</v>
      </c>
      <c r="B879" s="53" t="s">
        <v>40</v>
      </c>
      <c r="C879" s="45">
        <v>19</v>
      </c>
      <c r="D879" s="46">
        <v>97109</v>
      </c>
      <c r="E879" s="46">
        <v>5826.54</v>
      </c>
      <c r="F879" s="47">
        <v>0</v>
      </c>
    </row>
    <row r="880" spans="1:6" ht="14.25">
      <c r="A880" s="53" t="str">
        <f t="shared" si="77"/>
        <v>Taylor</v>
      </c>
      <c r="B880" s="53" t="s">
        <v>41</v>
      </c>
      <c r="C880" s="45">
        <v>267</v>
      </c>
      <c r="D880" s="46">
        <v>6525405</v>
      </c>
      <c r="E880" s="46">
        <v>391415.57</v>
      </c>
      <c r="F880" s="47">
        <v>0.0007</v>
      </c>
    </row>
    <row r="881" spans="1:6" ht="14.25">
      <c r="A881" s="53" t="s">
        <v>354</v>
      </c>
      <c r="B881" s="53" t="s">
        <v>705</v>
      </c>
      <c r="C881" s="45">
        <v>348</v>
      </c>
      <c r="D881" s="46">
        <v>30201532</v>
      </c>
      <c r="E881" s="46">
        <v>1806642.69</v>
      </c>
      <c r="F881" s="47">
        <v>0.0031</v>
      </c>
    </row>
    <row r="882" spans="1:6" ht="14.25">
      <c r="A882" s="53" t="str">
        <f>A881</f>
        <v>Union</v>
      </c>
      <c r="B882" s="53" t="s">
        <v>706</v>
      </c>
      <c r="C882" s="45">
        <v>65</v>
      </c>
      <c r="D882" s="46">
        <v>2010489</v>
      </c>
      <c r="E882" s="46">
        <v>120629.34</v>
      </c>
      <c r="F882" s="47">
        <v>0.0002</v>
      </c>
    </row>
    <row r="883" spans="1:6" ht="14.25">
      <c r="A883" s="53" t="str">
        <f>A882</f>
        <v>Union</v>
      </c>
      <c r="B883" s="53" t="s">
        <v>869</v>
      </c>
      <c r="C883" s="45">
        <v>20</v>
      </c>
      <c r="D883" s="46">
        <v>153841</v>
      </c>
      <c r="E883" s="46">
        <v>9230.46</v>
      </c>
      <c r="F883" s="47">
        <v>0</v>
      </c>
    </row>
    <row r="884" spans="1:6" ht="14.25">
      <c r="A884" s="53" t="str">
        <f>A883</f>
        <v>Union</v>
      </c>
      <c r="B884" s="53" t="s">
        <v>40</v>
      </c>
      <c r="C884" s="45">
        <v>26</v>
      </c>
      <c r="D884" s="46">
        <v>381396</v>
      </c>
      <c r="E884" s="46">
        <v>22878.51</v>
      </c>
      <c r="F884" s="47">
        <v>0</v>
      </c>
    </row>
    <row r="885" spans="1:6" ht="14.25">
      <c r="A885" s="53" t="str">
        <f>A884</f>
        <v>Union</v>
      </c>
      <c r="B885" s="53" t="s">
        <v>41</v>
      </c>
      <c r="C885" s="45">
        <v>459</v>
      </c>
      <c r="D885" s="46">
        <v>32747258</v>
      </c>
      <c r="E885" s="46">
        <v>1959381</v>
      </c>
      <c r="F885" s="47">
        <v>0.0033</v>
      </c>
    </row>
    <row r="886" spans="1:6" ht="14.25">
      <c r="A886" s="53" t="s">
        <v>707</v>
      </c>
      <c r="B886" s="53" t="s">
        <v>708</v>
      </c>
      <c r="C886" s="45">
        <v>137</v>
      </c>
      <c r="D886" s="46">
        <v>3430235</v>
      </c>
      <c r="E886" s="46">
        <v>204791.99</v>
      </c>
      <c r="F886" s="47">
        <v>0.0003</v>
      </c>
    </row>
    <row r="887" spans="1:6" ht="14.25">
      <c r="A887" s="53" t="str">
        <f aca="true" t="shared" si="78" ref="A887:A894">A886</f>
        <v>Van Buren</v>
      </c>
      <c r="B887" s="53" t="s">
        <v>710</v>
      </c>
      <c r="C887" s="45">
        <v>41</v>
      </c>
      <c r="D887" s="46">
        <v>594819</v>
      </c>
      <c r="E887" s="46">
        <v>35669.14</v>
      </c>
      <c r="F887" s="47">
        <v>0.0001</v>
      </c>
    </row>
    <row r="888" spans="1:6" ht="14.25">
      <c r="A888" s="53" t="str">
        <f t="shared" si="78"/>
        <v>Van Buren</v>
      </c>
      <c r="B888" s="53" t="s">
        <v>709</v>
      </c>
      <c r="C888" s="45">
        <v>38</v>
      </c>
      <c r="D888" s="46">
        <v>573491</v>
      </c>
      <c r="E888" s="46">
        <v>34409.46</v>
      </c>
      <c r="F888" s="47">
        <v>0.0001</v>
      </c>
    </row>
    <row r="889" spans="1:6" ht="14.25">
      <c r="A889" s="53" t="str">
        <f t="shared" si="78"/>
        <v>Van Buren</v>
      </c>
      <c r="B889" s="53" t="s">
        <v>711</v>
      </c>
      <c r="C889" s="45">
        <v>34</v>
      </c>
      <c r="D889" s="46">
        <v>563936</v>
      </c>
      <c r="E889" s="46">
        <v>33836.16</v>
      </c>
      <c r="F889" s="47">
        <v>0.0001</v>
      </c>
    </row>
    <row r="890" spans="1:6" ht="14.25">
      <c r="A890" s="53" t="str">
        <f t="shared" si="78"/>
        <v>Van Buren</v>
      </c>
      <c r="B890" s="53" t="s">
        <v>713</v>
      </c>
      <c r="C890" s="45">
        <v>26</v>
      </c>
      <c r="D890" s="46">
        <v>2620024</v>
      </c>
      <c r="E890" s="46">
        <v>157187.73</v>
      </c>
      <c r="F890" s="47">
        <v>0.0003</v>
      </c>
    </row>
    <row r="891" spans="1:6" ht="14.25">
      <c r="A891" s="53" t="str">
        <f t="shared" si="78"/>
        <v>Van Buren</v>
      </c>
      <c r="B891" s="53" t="s">
        <v>712</v>
      </c>
      <c r="C891" s="45">
        <v>26</v>
      </c>
      <c r="D891" s="46">
        <v>474675</v>
      </c>
      <c r="E891" s="46">
        <v>28480.5</v>
      </c>
      <c r="F891" s="47">
        <v>0</v>
      </c>
    </row>
    <row r="892" spans="1:6" ht="14.25">
      <c r="A892" s="53" t="str">
        <f t="shared" si="78"/>
        <v>Van Buren</v>
      </c>
      <c r="B892" s="53" t="s">
        <v>714</v>
      </c>
      <c r="C892" s="45">
        <v>17</v>
      </c>
      <c r="D892" s="46">
        <v>105642</v>
      </c>
      <c r="E892" s="46">
        <v>6338.52</v>
      </c>
      <c r="F892" s="47">
        <v>0</v>
      </c>
    </row>
    <row r="893" spans="1:6" ht="14.25">
      <c r="A893" s="53" t="str">
        <f t="shared" si="78"/>
        <v>Van Buren</v>
      </c>
      <c r="B893" s="53" t="s">
        <v>40</v>
      </c>
      <c r="C893" s="45">
        <v>52</v>
      </c>
      <c r="D893" s="46">
        <v>1022793</v>
      </c>
      <c r="E893" s="46">
        <v>61338.88</v>
      </c>
      <c r="F893" s="47">
        <v>0.0001</v>
      </c>
    </row>
    <row r="894" spans="1:6" ht="14.25">
      <c r="A894" s="53" t="str">
        <f t="shared" si="78"/>
        <v>Van Buren</v>
      </c>
      <c r="B894" s="53" t="s">
        <v>41</v>
      </c>
      <c r="C894" s="45">
        <v>371</v>
      </c>
      <c r="D894" s="46">
        <v>9385615</v>
      </c>
      <c r="E894" s="46">
        <v>562052.38</v>
      </c>
      <c r="F894" s="47">
        <v>0.001</v>
      </c>
    </row>
    <row r="895" spans="1:6" ht="14.25">
      <c r="A895" s="53" t="s">
        <v>491</v>
      </c>
      <c r="B895" s="53" t="s">
        <v>715</v>
      </c>
      <c r="C895" s="45">
        <v>864</v>
      </c>
      <c r="D895" s="46">
        <v>107912471</v>
      </c>
      <c r="E895" s="46">
        <v>6456539.91</v>
      </c>
      <c r="F895" s="47">
        <v>0.0109</v>
      </c>
    </row>
    <row r="896" spans="1:6" ht="14.25">
      <c r="A896" s="53" t="str">
        <f aca="true" t="shared" si="79" ref="A896:A901">A895</f>
        <v>Wapello</v>
      </c>
      <c r="B896" s="53" t="s">
        <v>716</v>
      </c>
      <c r="C896" s="45">
        <v>43</v>
      </c>
      <c r="D896" s="46">
        <v>1005687</v>
      </c>
      <c r="E896" s="46">
        <v>60341.22</v>
      </c>
      <c r="F896" s="47">
        <v>0.0001</v>
      </c>
    </row>
    <row r="897" spans="1:6" ht="14.25">
      <c r="A897" s="53" t="str">
        <f t="shared" si="79"/>
        <v>Wapello</v>
      </c>
      <c r="B897" s="53" t="s">
        <v>719</v>
      </c>
      <c r="C897" s="45">
        <v>29</v>
      </c>
      <c r="D897" s="46">
        <v>249512</v>
      </c>
      <c r="E897" s="46">
        <v>14970.72</v>
      </c>
      <c r="F897" s="47">
        <v>0</v>
      </c>
    </row>
    <row r="898" spans="1:6" ht="14.25">
      <c r="A898" s="53" t="str">
        <f t="shared" si="79"/>
        <v>Wapello</v>
      </c>
      <c r="B898" s="53" t="s">
        <v>717</v>
      </c>
      <c r="C898" s="45">
        <v>29</v>
      </c>
      <c r="D898" s="46">
        <v>1275146</v>
      </c>
      <c r="E898" s="46">
        <v>76186.6</v>
      </c>
      <c r="F898" s="47">
        <v>0.0001</v>
      </c>
    </row>
    <row r="899" spans="1:6" ht="14.25">
      <c r="A899" s="53" t="str">
        <f t="shared" si="79"/>
        <v>Wapello</v>
      </c>
      <c r="B899" s="53" t="s">
        <v>718</v>
      </c>
      <c r="C899" s="45">
        <v>20</v>
      </c>
      <c r="D899" s="46">
        <v>374298</v>
      </c>
      <c r="E899" s="46">
        <v>22457.88</v>
      </c>
      <c r="F899" s="47">
        <v>0</v>
      </c>
    </row>
    <row r="900" spans="1:6" ht="14.25">
      <c r="A900" s="53" t="str">
        <f t="shared" si="79"/>
        <v>Wapello</v>
      </c>
      <c r="B900" s="53" t="s">
        <v>40</v>
      </c>
      <c r="C900" s="45">
        <v>25</v>
      </c>
      <c r="D900" s="46">
        <v>934873</v>
      </c>
      <c r="E900" s="46">
        <v>56092.38</v>
      </c>
      <c r="F900" s="47">
        <v>0.0001</v>
      </c>
    </row>
    <row r="901" spans="1:6" ht="14.25">
      <c r="A901" s="53" t="str">
        <f t="shared" si="79"/>
        <v>Wapello</v>
      </c>
      <c r="B901" s="53" t="s">
        <v>41</v>
      </c>
      <c r="C901" s="45">
        <v>1010</v>
      </c>
      <c r="D901" s="46">
        <v>111751987</v>
      </c>
      <c r="E901" s="46">
        <v>6686588.71</v>
      </c>
      <c r="F901" s="47">
        <v>0.0113</v>
      </c>
    </row>
    <row r="902" spans="1:6" ht="14.25">
      <c r="A902" s="53" t="s">
        <v>720</v>
      </c>
      <c r="B902" s="53" t="s">
        <v>721</v>
      </c>
      <c r="C902" s="45">
        <v>597</v>
      </c>
      <c r="D902" s="46">
        <v>47764393</v>
      </c>
      <c r="E902" s="46">
        <v>2863738.67</v>
      </c>
      <c r="F902" s="47">
        <v>0.0049</v>
      </c>
    </row>
    <row r="903" spans="1:6" ht="14.25">
      <c r="A903" s="53" t="str">
        <f aca="true" t="shared" si="80" ref="A903:A912">A902</f>
        <v>Warren</v>
      </c>
      <c r="B903" s="53" t="s">
        <v>722</v>
      </c>
      <c r="C903" s="45">
        <v>246</v>
      </c>
      <c r="D903" s="46">
        <v>11665659</v>
      </c>
      <c r="E903" s="46">
        <v>699939.54</v>
      </c>
      <c r="F903" s="47">
        <v>0.0012</v>
      </c>
    </row>
    <row r="904" spans="1:6" ht="14.25">
      <c r="A904" s="53" t="str">
        <f t="shared" si="80"/>
        <v>Warren</v>
      </c>
      <c r="B904" s="53" t="s">
        <v>612</v>
      </c>
      <c r="C904" s="45">
        <v>136</v>
      </c>
      <c r="D904" s="46">
        <v>4569023</v>
      </c>
      <c r="E904" s="46">
        <v>274141.38</v>
      </c>
      <c r="F904" s="47">
        <v>0.0005</v>
      </c>
    </row>
    <row r="905" spans="1:6" ht="14.25">
      <c r="A905" s="53" t="str">
        <f t="shared" si="80"/>
        <v>Warren</v>
      </c>
      <c r="B905" s="53" t="s">
        <v>723</v>
      </c>
      <c r="C905" s="45">
        <v>59</v>
      </c>
      <c r="D905" s="46">
        <v>1064730</v>
      </c>
      <c r="E905" s="46">
        <v>63883.8</v>
      </c>
      <c r="F905" s="47">
        <v>0.0001</v>
      </c>
    </row>
    <row r="906" spans="1:6" ht="14.25">
      <c r="A906" s="53" t="str">
        <f t="shared" si="80"/>
        <v>Warren</v>
      </c>
      <c r="B906" s="53" t="s">
        <v>725</v>
      </c>
      <c r="C906" s="45">
        <v>51</v>
      </c>
      <c r="D906" s="46">
        <v>867844</v>
      </c>
      <c r="E906" s="46">
        <v>52070.64</v>
      </c>
      <c r="F906" s="47">
        <v>0.0001</v>
      </c>
    </row>
    <row r="907" spans="1:6" ht="14.25">
      <c r="A907" s="53" t="str">
        <f t="shared" si="80"/>
        <v>Warren</v>
      </c>
      <c r="B907" s="53" t="s">
        <v>724</v>
      </c>
      <c r="C907" s="45">
        <v>49</v>
      </c>
      <c r="D907" s="46">
        <v>2614669</v>
      </c>
      <c r="E907" s="46">
        <v>156880.14</v>
      </c>
      <c r="F907" s="47">
        <v>0.0003</v>
      </c>
    </row>
    <row r="908" spans="1:6" ht="14.25">
      <c r="A908" s="53" t="str">
        <f t="shared" si="80"/>
        <v>Warren</v>
      </c>
      <c r="B908" s="53" t="s">
        <v>726</v>
      </c>
      <c r="C908" s="45">
        <v>35</v>
      </c>
      <c r="D908" s="46">
        <v>420128</v>
      </c>
      <c r="E908" s="46">
        <v>25207.68</v>
      </c>
      <c r="F908" s="47">
        <v>0</v>
      </c>
    </row>
    <row r="909" spans="1:6" ht="14.25">
      <c r="A909" s="53" t="str">
        <f t="shared" si="80"/>
        <v>Warren</v>
      </c>
      <c r="B909" s="53" t="s">
        <v>727</v>
      </c>
      <c r="C909" s="45">
        <v>24</v>
      </c>
      <c r="D909" s="46">
        <v>450923</v>
      </c>
      <c r="E909" s="46">
        <v>27055.38</v>
      </c>
      <c r="F909" s="47">
        <v>0</v>
      </c>
    </row>
    <row r="910" spans="1:6" ht="14.25">
      <c r="A910" s="53" t="str">
        <f t="shared" si="80"/>
        <v>Warren</v>
      </c>
      <c r="B910" s="53" t="s">
        <v>728</v>
      </c>
      <c r="C910" s="45">
        <v>15</v>
      </c>
      <c r="D910" s="46">
        <v>440933</v>
      </c>
      <c r="E910" s="46">
        <v>26455.98</v>
      </c>
      <c r="F910" s="47">
        <v>0</v>
      </c>
    </row>
    <row r="911" spans="1:6" ht="14.25">
      <c r="A911" s="53" t="str">
        <f t="shared" si="80"/>
        <v>Warren</v>
      </c>
      <c r="B911" s="53" t="s">
        <v>40</v>
      </c>
      <c r="C911" s="45">
        <v>77</v>
      </c>
      <c r="D911" s="46">
        <v>1657570</v>
      </c>
      <c r="E911" s="46">
        <v>99454.2</v>
      </c>
      <c r="F911" s="47">
        <v>0.0002</v>
      </c>
    </row>
    <row r="912" spans="1:6" ht="14.25">
      <c r="A912" s="53" t="str">
        <f t="shared" si="80"/>
        <v>Warren</v>
      </c>
      <c r="B912" s="53" t="s">
        <v>41</v>
      </c>
      <c r="C912" s="45">
        <v>1289</v>
      </c>
      <c r="D912" s="46">
        <v>71515872</v>
      </c>
      <c r="E912" s="46">
        <v>4288827.41</v>
      </c>
      <c r="F912" s="47">
        <v>0.0073</v>
      </c>
    </row>
    <row r="913" spans="1:6" ht="14.25">
      <c r="A913" s="53" t="s">
        <v>729</v>
      </c>
      <c r="B913" s="53" t="s">
        <v>729</v>
      </c>
      <c r="C913" s="45">
        <v>417</v>
      </c>
      <c r="D913" s="46">
        <v>25440781</v>
      </c>
      <c r="E913" s="46">
        <v>1524807.87</v>
      </c>
      <c r="F913" s="47">
        <v>0.0026</v>
      </c>
    </row>
    <row r="914" spans="1:6" ht="14.25">
      <c r="A914" s="53" t="str">
        <f aca="true" t="shared" si="81" ref="A914:A922">A913</f>
        <v>Washington</v>
      </c>
      <c r="B914" s="53" t="s">
        <v>730</v>
      </c>
      <c r="C914" s="45">
        <v>230</v>
      </c>
      <c r="D914" s="46">
        <v>12073563</v>
      </c>
      <c r="E914" s="46">
        <v>723687.44</v>
      </c>
      <c r="F914" s="47">
        <v>0.0012</v>
      </c>
    </row>
    <row r="915" spans="1:6" ht="14.25">
      <c r="A915" s="53" t="str">
        <f t="shared" si="81"/>
        <v>Washington</v>
      </c>
      <c r="B915" s="53" t="s">
        <v>731</v>
      </c>
      <c r="C915" s="45">
        <v>102</v>
      </c>
      <c r="D915" s="46">
        <v>3478132</v>
      </c>
      <c r="E915" s="46">
        <v>208687.92</v>
      </c>
      <c r="F915" s="47">
        <v>0.0004</v>
      </c>
    </row>
    <row r="916" spans="1:6" ht="14.25">
      <c r="A916" s="53" t="str">
        <f t="shared" si="81"/>
        <v>Washington</v>
      </c>
      <c r="B916" s="53" t="s">
        <v>732</v>
      </c>
      <c r="C916" s="45">
        <v>99</v>
      </c>
      <c r="D916" s="46">
        <v>5652706</v>
      </c>
      <c r="E916" s="46">
        <v>333608.52</v>
      </c>
      <c r="F916" s="47">
        <v>0.0006</v>
      </c>
    </row>
    <row r="917" spans="1:6" ht="14.25">
      <c r="A917" s="53" t="str">
        <f t="shared" si="81"/>
        <v>Washington</v>
      </c>
      <c r="B917" s="53" t="s">
        <v>733</v>
      </c>
      <c r="C917" s="45">
        <v>44</v>
      </c>
      <c r="D917" s="46">
        <v>1474386</v>
      </c>
      <c r="E917" s="46">
        <v>88459.81</v>
      </c>
      <c r="F917" s="47">
        <v>0.0001</v>
      </c>
    </row>
    <row r="918" spans="1:6" ht="14.25">
      <c r="A918" s="53" t="str">
        <f t="shared" si="81"/>
        <v>Washington</v>
      </c>
      <c r="B918" s="53" t="s">
        <v>734</v>
      </c>
      <c r="C918" s="45">
        <v>43</v>
      </c>
      <c r="D918" s="46">
        <v>611953</v>
      </c>
      <c r="E918" s="46">
        <v>36717.18</v>
      </c>
      <c r="F918" s="47">
        <v>0.0001</v>
      </c>
    </row>
    <row r="919" spans="1:6" ht="14.25">
      <c r="A919" s="53" t="str">
        <f t="shared" si="81"/>
        <v>Washington</v>
      </c>
      <c r="B919" s="53" t="s">
        <v>735</v>
      </c>
      <c r="C919" s="45">
        <v>20</v>
      </c>
      <c r="D919" s="46">
        <v>155729</v>
      </c>
      <c r="E919" s="46">
        <v>9343.74</v>
      </c>
      <c r="F919" s="47">
        <v>0</v>
      </c>
    </row>
    <row r="920" spans="1:6" ht="14.25">
      <c r="A920" s="53" t="str">
        <f t="shared" si="81"/>
        <v>Washington</v>
      </c>
      <c r="B920" s="53" t="s">
        <v>870</v>
      </c>
      <c r="C920" s="45">
        <v>12</v>
      </c>
      <c r="D920" s="46">
        <v>366748</v>
      </c>
      <c r="E920" s="46">
        <v>22004.88</v>
      </c>
      <c r="F920" s="47">
        <v>0</v>
      </c>
    </row>
    <row r="921" spans="1:6" ht="14.25">
      <c r="A921" s="53" t="str">
        <f t="shared" si="81"/>
        <v>Washington</v>
      </c>
      <c r="B921" s="53" t="s">
        <v>40</v>
      </c>
      <c r="C921" s="45">
        <v>24</v>
      </c>
      <c r="D921" s="46">
        <v>654414</v>
      </c>
      <c r="E921" s="46">
        <v>39264.84</v>
      </c>
      <c r="F921" s="47">
        <v>0.0001</v>
      </c>
    </row>
    <row r="922" spans="1:6" ht="14.25">
      <c r="A922" s="53" t="str">
        <f t="shared" si="81"/>
        <v>Washington</v>
      </c>
      <c r="B922" s="53" t="s">
        <v>41</v>
      </c>
      <c r="C922" s="45">
        <v>991</v>
      </c>
      <c r="D922" s="46">
        <v>49908412</v>
      </c>
      <c r="E922" s="46">
        <v>2986582.2</v>
      </c>
      <c r="F922" s="47">
        <v>0.0051</v>
      </c>
    </row>
    <row r="923" spans="1:6" ht="14.25">
      <c r="A923" s="53" t="s">
        <v>736</v>
      </c>
      <c r="B923" s="53" t="s">
        <v>737</v>
      </c>
      <c r="C923" s="45">
        <v>105</v>
      </c>
      <c r="D923" s="46">
        <v>3672186</v>
      </c>
      <c r="E923" s="46">
        <v>219768.17</v>
      </c>
      <c r="F923" s="47">
        <v>0.0004</v>
      </c>
    </row>
    <row r="924" spans="1:6" ht="14.25">
      <c r="A924" s="53" t="str">
        <f aca="true" t="shared" si="82" ref="A924:A929">A923</f>
        <v>Wayne</v>
      </c>
      <c r="B924" s="53" t="s">
        <v>738</v>
      </c>
      <c r="C924" s="45">
        <v>57</v>
      </c>
      <c r="D924" s="46">
        <v>725565</v>
      </c>
      <c r="E924" s="46">
        <v>43533.9</v>
      </c>
      <c r="F924" s="47">
        <v>0.0001</v>
      </c>
    </row>
    <row r="925" spans="1:6" ht="14.25">
      <c r="A925" s="53" t="str">
        <f t="shared" si="82"/>
        <v>Wayne</v>
      </c>
      <c r="B925" s="53" t="s">
        <v>739</v>
      </c>
      <c r="C925" s="45">
        <v>44</v>
      </c>
      <c r="D925" s="46">
        <v>1090496</v>
      </c>
      <c r="E925" s="46">
        <v>65380.08</v>
      </c>
      <c r="F925" s="47">
        <v>0.0001</v>
      </c>
    </row>
    <row r="926" spans="1:6" ht="14.25">
      <c r="A926" s="53" t="str">
        <f t="shared" si="82"/>
        <v>Wayne</v>
      </c>
      <c r="B926" s="53" t="s">
        <v>740</v>
      </c>
      <c r="C926" s="45">
        <v>31</v>
      </c>
      <c r="D926" s="46">
        <v>435085</v>
      </c>
      <c r="E926" s="46">
        <v>25829.76</v>
      </c>
      <c r="F926" s="47">
        <v>0</v>
      </c>
    </row>
    <row r="927" spans="1:6" ht="14.25">
      <c r="A927" s="53" t="str">
        <f t="shared" si="82"/>
        <v>Wayne</v>
      </c>
      <c r="B927" s="53" t="s">
        <v>871</v>
      </c>
      <c r="C927" s="45">
        <v>12</v>
      </c>
      <c r="D927" s="46">
        <v>351656</v>
      </c>
      <c r="E927" s="46">
        <v>21099.36</v>
      </c>
      <c r="F927" s="47">
        <v>0</v>
      </c>
    </row>
    <row r="928" spans="1:6" ht="14.25">
      <c r="A928" s="53" t="str">
        <f t="shared" si="82"/>
        <v>Wayne</v>
      </c>
      <c r="B928" s="53" t="s">
        <v>40</v>
      </c>
      <c r="C928" s="45">
        <v>21</v>
      </c>
      <c r="D928" s="46">
        <v>918146</v>
      </c>
      <c r="E928" s="46">
        <v>55088.76</v>
      </c>
      <c r="F928" s="47">
        <v>0.0001</v>
      </c>
    </row>
    <row r="929" spans="1:6" ht="14.25">
      <c r="A929" s="53" t="str">
        <f t="shared" si="82"/>
        <v>Wayne</v>
      </c>
      <c r="B929" s="53" t="s">
        <v>41</v>
      </c>
      <c r="C929" s="45">
        <v>270</v>
      </c>
      <c r="D929" s="46">
        <v>7193134</v>
      </c>
      <c r="E929" s="46">
        <v>430700.03</v>
      </c>
      <c r="F929" s="47">
        <v>0.0007</v>
      </c>
    </row>
    <row r="930" spans="1:6" ht="14.25">
      <c r="A930" s="53" t="s">
        <v>741</v>
      </c>
      <c r="B930" s="53" t="s">
        <v>742</v>
      </c>
      <c r="C930" s="45">
        <v>1001</v>
      </c>
      <c r="D930" s="46">
        <v>132893354</v>
      </c>
      <c r="E930" s="46">
        <v>7935580.26</v>
      </c>
      <c r="F930" s="47">
        <v>0.0134</v>
      </c>
    </row>
    <row r="931" spans="1:6" ht="14.25">
      <c r="A931" s="53" t="str">
        <f aca="true" t="shared" si="83" ref="A931:A943">A930</f>
        <v>Webster</v>
      </c>
      <c r="B931" s="53" t="s">
        <v>743</v>
      </c>
      <c r="C931" s="45">
        <v>68</v>
      </c>
      <c r="D931" s="46">
        <v>1850731</v>
      </c>
      <c r="E931" s="46">
        <v>111043.86</v>
      </c>
      <c r="F931" s="47">
        <v>0.0002</v>
      </c>
    </row>
    <row r="932" spans="1:6" ht="14.25">
      <c r="A932" s="53" t="str">
        <f t="shared" si="83"/>
        <v>Webster</v>
      </c>
      <c r="B932" s="53" t="s">
        <v>744</v>
      </c>
      <c r="C932" s="45">
        <v>44</v>
      </c>
      <c r="D932" s="46">
        <v>1252222</v>
      </c>
      <c r="E932" s="46">
        <v>75133.32</v>
      </c>
      <c r="F932" s="47">
        <v>0.0001</v>
      </c>
    </row>
    <row r="933" spans="1:6" ht="14.25">
      <c r="A933" s="53" t="str">
        <f t="shared" si="83"/>
        <v>Webster</v>
      </c>
      <c r="B933" s="53" t="s">
        <v>746</v>
      </c>
      <c r="C933" s="45">
        <v>23</v>
      </c>
      <c r="D933" s="46">
        <v>369577</v>
      </c>
      <c r="E933" s="46">
        <v>22174.62</v>
      </c>
      <c r="F933" s="47">
        <v>0</v>
      </c>
    </row>
    <row r="934" spans="1:6" ht="14.25">
      <c r="A934" s="53" t="str">
        <f t="shared" si="83"/>
        <v>Webster</v>
      </c>
      <c r="B934" s="53" t="s">
        <v>745</v>
      </c>
      <c r="C934" s="45">
        <v>20</v>
      </c>
      <c r="D934" s="46">
        <v>115624</v>
      </c>
      <c r="E934" s="46">
        <v>6937.44</v>
      </c>
      <c r="F934" s="47">
        <v>0</v>
      </c>
    </row>
    <row r="935" spans="1:6" ht="14.25">
      <c r="A935" s="53" t="str">
        <f t="shared" si="83"/>
        <v>Webster</v>
      </c>
      <c r="B935" s="53" t="s">
        <v>748</v>
      </c>
      <c r="C935" s="45">
        <v>20</v>
      </c>
      <c r="D935" s="46">
        <v>1200792</v>
      </c>
      <c r="E935" s="46">
        <v>72047.52</v>
      </c>
      <c r="F935" s="47">
        <v>0.0001</v>
      </c>
    </row>
    <row r="936" spans="1:6" ht="14.25">
      <c r="A936" s="53" t="str">
        <f t="shared" si="83"/>
        <v>Webster</v>
      </c>
      <c r="B936" s="53" t="s">
        <v>749</v>
      </c>
      <c r="C936" s="45">
        <v>20</v>
      </c>
      <c r="D936" s="46">
        <v>390222</v>
      </c>
      <c r="E936" s="46">
        <v>23413.32</v>
      </c>
      <c r="F936" s="47">
        <v>0</v>
      </c>
    </row>
    <row r="937" spans="1:6" ht="14.25">
      <c r="A937" s="53" t="str">
        <f t="shared" si="83"/>
        <v>Webster</v>
      </c>
      <c r="B937" s="53" t="s">
        <v>747</v>
      </c>
      <c r="C937" s="45">
        <v>19</v>
      </c>
      <c r="D937" s="46">
        <v>438862</v>
      </c>
      <c r="E937" s="46">
        <v>26331.72</v>
      </c>
      <c r="F937" s="47">
        <v>0</v>
      </c>
    </row>
    <row r="938" spans="1:6" ht="14.25">
      <c r="A938" s="53" t="str">
        <f t="shared" si="83"/>
        <v>Webster</v>
      </c>
      <c r="B938" s="53" t="s">
        <v>803</v>
      </c>
      <c r="C938" s="45">
        <v>19</v>
      </c>
      <c r="D938" s="46">
        <v>225105</v>
      </c>
      <c r="E938" s="46">
        <v>13506.3</v>
      </c>
      <c r="F938" s="47">
        <v>0</v>
      </c>
    </row>
    <row r="939" spans="1:6" ht="14.25">
      <c r="A939" s="53" t="str">
        <f t="shared" si="83"/>
        <v>Webster</v>
      </c>
      <c r="B939" s="53" t="s">
        <v>750</v>
      </c>
      <c r="C939" s="45">
        <v>16</v>
      </c>
      <c r="D939" s="46">
        <v>269918</v>
      </c>
      <c r="E939" s="46">
        <v>16195.08</v>
      </c>
      <c r="F939" s="47">
        <v>0</v>
      </c>
    </row>
    <row r="940" spans="1:6" ht="14.25">
      <c r="A940" s="53" t="str">
        <f t="shared" si="83"/>
        <v>Webster</v>
      </c>
      <c r="B940" s="53" t="s">
        <v>872</v>
      </c>
      <c r="C940" s="45">
        <v>12</v>
      </c>
      <c r="D940" s="46">
        <v>1289089</v>
      </c>
      <c r="E940" s="46">
        <v>77345.34</v>
      </c>
      <c r="F940" s="47">
        <v>0.0001</v>
      </c>
    </row>
    <row r="941" spans="1:6" ht="14.25">
      <c r="A941" s="53" t="str">
        <f t="shared" si="83"/>
        <v>Webster</v>
      </c>
      <c r="B941" s="53" t="s">
        <v>873</v>
      </c>
      <c r="C941" s="45">
        <v>11</v>
      </c>
      <c r="D941" s="46">
        <v>340474</v>
      </c>
      <c r="E941" s="46">
        <v>20428.44</v>
      </c>
      <c r="F941" s="47">
        <v>0</v>
      </c>
    </row>
    <row r="942" spans="1:6" ht="14.25">
      <c r="A942" s="53" t="str">
        <f t="shared" si="83"/>
        <v>Webster</v>
      </c>
      <c r="B942" s="53" t="s">
        <v>40</v>
      </c>
      <c r="C942" s="45">
        <v>38</v>
      </c>
      <c r="D942" s="46">
        <v>503211</v>
      </c>
      <c r="E942" s="46">
        <v>30184.96</v>
      </c>
      <c r="F942" s="47">
        <v>0.0001</v>
      </c>
    </row>
    <row r="943" spans="1:6" ht="14.25">
      <c r="A943" s="53" t="str">
        <f t="shared" si="83"/>
        <v>Webster</v>
      </c>
      <c r="B943" s="53" t="s">
        <v>41</v>
      </c>
      <c r="C943" s="45">
        <v>1311</v>
      </c>
      <c r="D943" s="46">
        <v>141139181</v>
      </c>
      <c r="E943" s="46">
        <v>8430322.18</v>
      </c>
      <c r="F943" s="47">
        <v>0.0143</v>
      </c>
    </row>
    <row r="944" spans="1:6" ht="14.25">
      <c r="A944" s="53" t="s">
        <v>751</v>
      </c>
      <c r="B944" s="53" t="s">
        <v>343</v>
      </c>
      <c r="C944" s="45">
        <v>179</v>
      </c>
      <c r="D944" s="46">
        <v>9089808</v>
      </c>
      <c r="E944" s="46">
        <v>545364.18</v>
      </c>
      <c r="F944" s="47">
        <v>0.0009</v>
      </c>
    </row>
    <row r="945" spans="1:6" ht="14.25">
      <c r="A945" s="53" t="str">
        <f aca="true" t="shared" si="84" ref="A945:A951">A944</f>
        <v>Winnebago</v>
      </c>
      <c r="B945" s="53" t="s">
        <v>752</v>
      </c>
      <c r="C945" s="45">
        <v>131</v>
      </c>
      <c r="D945" s="46">
        <v>6613727</v>
      </c>
      <c r="E945" s="46">
        <v>396605.99</v>
      </c>
      <c r="F945" s="47">
        <v>0.0007</v>
      </c>
    </row>
    <row r="946" spans="1:6" ht="14.25">
      <c r="A946" s="53" t="str">
        <f t="shared" si="84"/>
        <v>Winnebago</v>
      </c>
      <c r="B946" s="53" t="s">
        <v>753</v>
      </c>
      <c r="C946" s="45">
        <v>63</v>
      </c>
      <c r="D946" s="46">
        <v>2400475</v>
      </c>
      <c r="E946" s="46">
        <v>144028.5</v>
      </c>
      <c r="F946" s="47">
        <v>0.0002</v>
      </c>
    </row>
    <row r="947" spans="1:6" ht="14.25">
      <c r="A947" s="53" t="str">
        <f t="shared" si="84"/>
        <v>Winnebago</v>
      </c>
      <c r="B947" s="53" t="s">
        <v>754</v>
      </c>
      <c r="C947" s="45">
        <v>29</v>
      </c>
      <c r="D947" s="46">
        <v>2414580</v>
      </c>
      <c r="E947" s="46">
        <v>144874.8</v>
      </c>
      <c r="F947" s="47">
        <v>0.0002</v>
      </c>
    </row>
    <row r="948" spans="1:6" ht="14.25">
      <c r="A948" s="53" t="str">
        <f t="shared" si="84"/>
        <v>Winnebago</v>
      </c>
      <c r="B948" s="53" t="s">
        <v>755</v>
      </c>
      <c r="C948" s="45">
        <v>19</v>
      </c>
      <c r="D948" s="46">
        <v>347299</v>
      </c>
      <c r="E948" s="46">
        <v>20837.94</v>
      </c>
      <c r="F948" s="47">
        <v>0</v>
      </c>
    </row>
    <row r="949" spans="1:6" ht="14.25">
      <c r="A949" s="53" t="str">
        <f t="shared" si="84"/>
        <v>Winnebago</v>
      </c>
      <c r="B949" s="53" t="s">
        <v>756</v>
      </c>
      <c r="C949" s="45">
        <v>15</v>
      </c>
      <c r="D949" s="46">
        <v>203244</v>
      </c>
      <c r="E949" s="46">
        <v>12194.64</v>
      </c>
      <c r="F949" s="47">
        <v>0</v>
      </c>
    </row>
    <row r="950" spans="1:6" ht="14.25">
      <c r="A950" s="53" t="str">
        <f t="shared" si="84"/>
        <v>Winnebago</v>
      </c>
      <c r="B950" s="53" t="s">
        <v>40</v>
      </c>
      <c r="C950" s="45">
        <v>25</v>
      </c>
      <c r="D950" s="46">
        <v>152843</v>
      </c>
      <c r="E950" s="46">
        <v>9170.58</v>
      </c>
      <c r="F950" s="47">
        <v>0</v>
      </c>
    </row>
    <row r="951" spans="1:6" ht="14.25">
      <c r="A951" s="53" t="str">
        <f t="shared" si="84"/>
        <v>Winnebago</v>
      </c>
      <c r="B951" s="53" t="s">
        <v>41</v>
      </c>
      <c r="C951" s="45">
        <v>461</v>
      </c>
      <c r="D951" s="46">
        <v>21221976</v>
      </c>
      <c r="E951" s="46">
        <v>1273076.63</v>
      </c>
      <c r="F951" s="47">
        <v>0.0022</v>
      </c>
    </row>
    <row r="952" spans="1:6" ht="14.25">
      <c r="A952" s="53" t="s">
        <v>757</v>
      </c>
      <c r="B952" s="53" t="s">
        <v>758</v>
      </c>
      <c r="C952" s="45">
        <v>615</v>
      </c>
      <c r="D952" s="46">
        <v>47148012</v>
      </c>
      <c r="E952" s="46">
        <v>2817331.3</v>
      </c>
      <c r="F952" s="47">
        <v>0.0048</v>
      </c>
    </row>
    <row r="953" spans="1:6" ht="14.25">
      <c r="A953" s="53" t="str">
        <f aca="true" t="shared" si="85" ref="A953:A960">A952</f>
        <v>Winneshiek</v>
      </c>
      <c r="B953" s="53" t="s">
        <v>759</v>
      </c>
      <c r="C953" s="45">
        <v>61</v>
      </c>
      <c r="D953" s="46">
        <v>3198599</v>
      </c>
      <c r="E953" s="46">
        <v>191915.94</v>
      </c>
      <c r="F953" s="47">
        <v>0.0003</v>
      </c>
    </row>
    <row r="954" spans="1:6" ht="14.25">
      <c r="A954" s="53" t="str">
        <f t="shared" si="85"/>
        <v>Winneshiek</v>
      </c>
      <c r="B954" s="53" t="s">
        <v>760</v>
      </c>
      <c r="C954" s="45">
        <v>59</v>
      </c>
      <c r="D954" s="46">
        <v>2637580</v>
      </c>
      <c r="E954" s="46">
        <v>158254.8</v>
      </c>
      <c r="F954" s="47">
        <v>0.0003</v>
      </c>
    </row>
    <row r="955" spans="1:6" ht="14.25">
      <c r="A955" s="53" t="str">
        <f t="shared" si="85"/>
        <v>Winneshiek</v>
      </c>
      <c r="B955" s="53" t="s">
        <v>761</v>
      </c>
      <c r="C955" s="45">
        <v>52</v>
      </c>
      <c r="D955" s="46">
        <v>1309321</v>
      </c>
      <c r="E955" s="46">
        <v>78559.26</v>
      </c>
      <c r="F955" s="47">
        <v>0.0001</v>
      </c>
    </row>
    <row r="956" spans="1:6" ht="14.25">
      <c r="A956" s="53" t="str">
        <f t="shared" si="85"/>
        <v>Winneshiek</v>
      </c>
      <c r="B956" s="53" t="s">
        <v>762</v>
      </c>
      <c r="C956" s="45">
        <v>44</v>
      </c>
      <c r="D956" s="46">
        <v>1334267</v>
      </c>
      <c r="E956" s="46">
        <v>80056.02</v>
      </c>
      <c r="F956" s="47">
        <v>0.0001</v>
      </c>
    </row>
    <row r="957" spans="1:6" ht="14.25">
      <c r="A957" s="53" t="str">
        <f t="shared" si="85"/>
        <v>Winneshiek</v>
      </c>
      <c r="B957" s="53" t="s">
        <v>874</v>
      </c>
      <c r="C957" s="45">
        <v>19</v>
      </c>
      <c r="D957" s="46">
        <v>70538</v>
      </c>
      <c r="E957" s="46">
        <v>4232.28</v>
      </c>
      <c r="F957" s="47">
        <v>0</v>
      </c>
    </row>
    <row r="958" spans="1:6" ht="14.25">
      <c r="A958" s="53" t="str">
        <f t="shared" si="85"/>
        <v>Winneshiek</v>
      </c>
      <c r="B958" s="53" t="s">
        <v>763</v>
      </c>
      <c r="C958" s="45">
        <v>19</v>
      </c>
      <c r="D958" s="46">
        <v>533158</v>
      </c>
      <c r="E958" s="46">
        <v>31989.48</v>
      </c>
      <c r="F958" s="47">
        <v>0.0001</v>
      </c>
    </row>
    <row r="959" spans="1:6" ht="14.25">
      <c r="A959" s="53" t="str">
        <f t="shared" si="85"/>
        <v>Winneshiek</v>
      </c>
      <c r="B959" s="53" t="s">
        <v>40</v>
      </c>
      <c r="C959" s="45">
        <v>55</v>
      </c>
      <c r="D959" s="46">
        <v>1513116</v>
      </c>
      <c r="E959" s="46">
        <v>90786.96</v>
      </c>
      <c r="F959" s="47">
        <v>0.0002</v>
      </c>
    </row>
    <row r="960" spans="1:6" ht="14.25">
      <c r="A960" s="53" t="str">
        <f t="shared" si="85"/>
        <v>Winneshiek</v>
      </c>
      <c r="B960" s="53" t="s">
        <v>41</v>
      </c>
      <c r="C960" s="45">
        <v>924</v>
      </c>
      <c r="D960" s="46">
        <v>57744591</v>
      </c>
      <c r="E960" s="46">
        <v>3453126.04</v>
      </c>
      <c r="F960" s="47">
        <v>0.0059</v>
      </c>
    </row>
    <row r="961" spans="1:6" ht="14.25">
      <c r="A961" s="53" t="s">
        <v>764</v>
      </c>
      <c r="B961" s="53" t="s">
        <v>765</v>
      </c>
      <c r="C961" s="45">
        <v>2317</v>
      </c>
      <c r="D961" s="46">
        <v>431994512</v>
      </c>
      <c r="E961" s="46">
        <v>25841824.55</v>
      </c>
      <c r="F961" s="47">
        <v>0.0438</v>
      </c>
    </row>
    <row r="962" spans="1:6" ht="14.25">
      <c r="A962" s="53" t="str">
        <f aca="true" t="shared" si="86" ref="A962:A976">A961</f>
        <v>Woodbury</v>
      </c>
      <c r="B962" s="53" t="s">
        <v>766</v>
      </c>
      <c r="C962" s="45">
        <v>130</v>
      </c>
      <c r="D962" s="46">
        <v>13813815</v>
      </c>
      <c r="E962" s="46">
        <v>826073.41</v>
      </c>
      <c r="F962" s="47">
        <v>0.0014</v>
      </c>
    </row>
    <row r="963" spans="1:6" ht="14.25">
      <c r="A963" s="53" t="str">
        <f t="shared" si="86"/>
        <v>Woodbury</v>
      </c>
      <c r="B963" s="53" t="s">
        <v>767</v>
      </c>
      <c r="C963" s="45">
        <v>70</v>
      </c>
      <c r="D963" s="46">
        <v>2103051</v>
      </c>
      <c r="E963" s="46">
        <v>125953.68</v>
      </c>
      <c r="F963" s="47">
        <v>0.0002</v>
      </c>
    </row>
    <row r="964" spans="1:6" ht="14.25">
      <c r="A964" s="53" t="str">
        <f t="shared" si="86"/>
        <v>Woodbury</v>
      </c>
      <c r="B964" s="53" t="s">
        <v>768</v>
      </c>
      <c r="C964" s="45">
        <v>57</v>
      </c>
      <c r="D964" s="46">
        <v>2445366</v>
      </c>
      <c r="E964" s="46">
        <v>146721.96</v>
      </c>
      <c r="F964" s="47">
        <v>0.0002</v>
      </c>
    </row>
    <row r="965" spans="1:6" ht="14.25">
      <c r="A965" s="53" t="str">
        <f t="shared" si="86"/>
        <v>Woodbury</v>
      </c>
      <c r="B965" s="53" t="s">
        <v>769</v>
      </c>
      <c r="C965" s="45">
        <v>54</v>
      </c>
      <c r="D965" s="46">
        <v>894462</v>
      </c>
      <c r="E965" s="46">
        <v>53621.27</v>
      </c>
      <c r="F965" s="47">
        <v>0.0001</v>
      </c>
    </row>
    <row r="966" spans="1:6" ht="14.25">
      <c r="A966" s="53" t="str">
        <f t="shared" si="86"/>
        <v>Woodbury</v>
      </c>
      <c r="B966" s="53" t="s">
        <v>770</v>
      </c>
      <c r="C966" s="45">
        <v>43</v>
      </c>
      <c r="D966" s="46">
        <v>2136976</v>
      </c>
      <c r="E966" s="46">
        <v>128218.56</v>
      </c>
      <c r="F966" s="47">
        <v>0.0002</v>
      </c>
    </row>
    <row r="967" spans="1:6" ht="14.25">
      <c r="A967" s="53" t="str">
        <f t="shared" si="86"/>
        <v>Woodbury</v>
      </c>
      <c r="B967" s="53" t="s">
        <v>771</v>
      </c>
      <c r="C967" s="45">
        <v>39</v>
      </c>
      <c r="D967" s="46">
        <v>1117644</v>
      </c>
      <c r="E967" s="46">
        <v>66972.75</v>
      </c>
      <c r="F967" s="47">
        <v>0.0001</v>
      </c>
    </row>
    <row r="968" spans="1:6" ht="14.25">
      <c r="A968" s="53" t="str">
        <f t="shared" si="86"/>
        <v>Woodbury</v>
      </c>
      <c r="B968" s="53" t="s">
        <v>772</v>
      </c>
      <c r="C968" s="45">
        <v>27</v>
      </c>
      <c r="D968" s="46">
        <v>673445</v>
      </c>
      <c r="E968" s="46">
        <v>40406.7</v>
      </c>
      <c r="F968" s="47">
        <v>0.0001</v>
      </c>
    </row>
    <row r="969" spans="1:6" ht="14.25">
      <c r="A969" s="53" t="str">
        <f t="shared" si="86"/>
        <v>Woodbury</v>
      </c>
      <c r="B969" s="53" t="s">
        <v>773</v>
      </c>
      <c r="C969" s="45">
        <v>27</v>
      </c>
      <c r="D969" s="46">
        <v>329468</v>
      </c>
      <c r="E969" s="46">
        <v>19768.08</v>
      </c>
      <c r="F969" s="47">
        <v>0</v>
      </c>
    </row>
    <row r="970" spans="1:6" ht="14.25">
      <c r="A970" s="53" t="str">
        <f t="shared" si="86"/>
        <v>Woodbury</v>
      </c>
      <c r="B970" s="53" t="s">
        <v>775</v>
      </c>
      <c r="C970" s="45">
        <v>25</v>
      </c>
      <c r="D970" s="46">
        <v>963910</v>
      </c>
      <c r="E970" s="46">
        <v>57834.6</v>
      </c>
      <c r="F970" s="47">
        <v>0.0001</v>
      </c>
    </row>
    <row r="971" spans="1:6" ht="14.25">
      <c r="A971" s="53" t="str">
        <f t="shared" si="86"/>
        <v>Woodbury</v>
      </c>
      <c r="B971" s="53" t="s">
        <v>774</v>
      </c>
      <c r="C971" s="45">
        <v>19</v>
      </c>
      <c r="D971" s="46">
        <v>299496</v>
      </c>
      <c r="E971" s="46">
        <v>17969.76</v>
      </c>
      <c r="F971" s="47">
        <v>0</v>
      </c>
    </row>
    <row r="972" spans="1:6" ht="14.25">
      <c r="A972" s="53" t="str">
        <f t="shared" si="86"/>
        <v>Woodbury</v>
      </c>
      <c r="B972" s="53" t="s">
        <v>776</v>
      </c>
      <c r="C972" s="45">
        <v>13</v>
      </c>
      <c r="D972" s="46">
        <v>66429</v>
      </c>
      <c r="E972" s="46">
        <v>3985.74</v>
      </c>
      <c r="F972" s="47">
        <v>0</v>
      </c>
    </row>
    <row r="973" spans="1:6" ht="14.25">
      <c r="A973" s="53" t="str">
        <f t="shared" si="86"/>
        <v>Woodbury</v>
      </c>
      <c r="B973" s="53" t="s">
        <v>777</v>
      </c>
      <c r="C973" s="45">
        <v>12</v>
      </c>
      <c r="D973" s="46">
        <v>159665</v>
      </c>
      <c r="E973" s="46">
        <v>9579.9</v>
      </c>
      <c r="F973" s="47">
        <v>0</v>
      </c>
    </row>
    <row r="974" spans="1:6" ht="14.25">
      <c r="A974" s="53" t="str">
        <f t="shared" si="86"/>
        <v>Woodbury</v>
      </c>
      <c r="B974" s="53" t="s">
        <v>875</v>
      </c>
      <c r="C974" s="45">
        <v>11</v>
      </c>
      <c r="D974" s="46">
        <v>109607</v>
      </c>
      <c r="E974" s="46">
        <v>6576.42</v>
      </c>
      <c r="F974" s="47">
        <v>0</v>
      </c>
    </row>
    <row r="975" spans="1:6" ht="14.25">
      <c r="A975" s="53" t="str">
        <f t="shared" si="86"/>
        <v>Woodbury</v>
      </c>
      <c r="B975" s="53" t="s">
        <v>40</v>
      </c>
      <c r="C975" s="45">
        <v>34</v>
      </c>
      <c r="D975" s="46">
        <v>375366</v>
      </c>
      <c r="E975" s="46">
        <v>22521.96</v>
      </c>
      <c r="F975" s="47">
        <v>0</v>
      </c>
    </row>
    <row r="976" spans="1:6" ht="14.25">
      <c r="A976" s="53" t="str">
        <f t="shared" si="86"/>
        <v>Woodbury</v>
      </c>
      <c r="B976" s="53" t="s">
        <v>41</v>
      </c>
      <c r="C976" s="45">
        <v>2878</v>
      </c>
      <c r="D976" s="46">
        <v>457483212</v>
      </c>
      <c r="E976" s="46">
        <v>27368029.34</v>
      </c>
      <c r="F976" s="47">
        <v>0.0464</v>
      </c>
    </row>
    <row r="977" spans="1:6" ht="14.25">
      <c r="A977" s="53" t="s">
        <v>778</v>
      </c>
      <c r="B977" s="53" t="s">
        <v>779</v>
      </c>
      <c r="C977" s="45">
        <v>136</v>
      </c>
      <c r="D977" s="46">
        <v>7290215</v>
      </c>
      <c r="E977" s="46">
        <v>428818.8</v>
      </c>
      <c r="F977" s="47">
        <v>0.0007</v>
      </c>
    </row>
    <row r="978" spans="1:6" ht="14.25">
      <c r="A978" s="53" t="str">
        <f aca="true" t="shared" si="87" ref="A978:A985">A977</f>
        <v>Worth</v>
      </c>
      <c r="B978" s="53" t="s">
        <v>780</v>
      </c>
      <c r="C978" s="45">
        <v>43</v>
      </c>
      <c r="D978" s="46">
        <v>1343340</v>
      </c>
      <c r="E978" s="46">
        <v>80600.4</v>
      </c>
      <c r="F978" s="47">
        <v>0.0001</v>
      </c>
    </row>
    <row r="979" spans="1:6" ht="14.25">
      <c r="A979" s="53" t="str">
        <f t="shared" si="87"/>
        <v>Worth</v>
      </c>
      <c r="B979" s="53" t="s">
        <v>781</v>
      </c>
      <c r="C979" s="45">
        <v>36</v>
      </c>
      <c r="D979" s="46">
        <v>1654592</v>
      </c>
      <c r="E979" s="46">
        <v>99275.52</v>
      </c>
      <c r="F979" s="47">
        <v>0.0002</v>
      </c>
    </row>
    <row r="980" spans="1:6" ht="14.25">
      <c r="A980" s="53" t="str">
        <f t="shared" si="87"/>
        <v>Worth</v>
      </c>
      <c r="B980" s="53" t="s">
        <v>782</v>
      </c>
      <c r="C980" s="45">
        <v>20</v>
      </c>
      <c r="D980" s="46">
        <v>378918</v>
      </c>
      <c r="E980" s="46">
        <v>22735.08</v>
      </c>
      <c r="F980" s="47">
        <v>0</v>
      </c>
    </row>
    <row r="981" spans="1:6" ht="14.25">
      <c r="A981" s="53" t="str">
        <f t="shared" si="87"/>
        <v>Worth</v>
      </c>
      <c r="B981" s="53" t="s">
        <v>876</v>
      </c>
      <c r="C981" s="45">
        <v>18</v>
      </c>
      <c r="D981" s="46">
        <v>116542</v>
      </c>
      <c r="E981" s="46">
        <v>6992.52</v>
      </c>
      <c r="F981" s="47">
        <v>0</v>
      </c>
    </row>
    <row r="982" spans="1:6" ht="14.25">
      <c r="A982" s="53" t="str">
        <f t="shared" si="87"/>
        <v>Worth</v>
      </c>
      <c r="B982" s="53" t="s">
        <v>783</v>
      </c>
      <c r="C982" s="45">
        <v>17</v>
      </c>
      <c r="D982" s="46">
        <v>408801</v>
      </c>
      <c r="E982" s="46">
        <v>24528.06</v>
      </c>
      <c r="F982" s="47">
        <v>0</v>
      </c>
    </row>
    <row r="983" spans="1:6" ht="14.25">
      <c r="A983" s="53" t="str">
        <f t="shared" si="87"/>
        <v>Worth</v>
      </c>
      <c r="B983" s="53" t="s">
        <v>877</v>
      </c>
      <c r="C983" s="45">
        <v>15</v>
      </c>
      <c r="D983" s="46">
        <v>129711</v>
      </c>
      <c r="E983" s="46">
        <v>7782.66</v>
      </c>
      <c r="F983" s="47">
        <v>0</v>
      </c>
    </row>
    <row r="984" spans="1:6" ht="14.25">
      <c r="A984" s="53" t="str">
        <f t="shared" si="87"/>
        <v>Worth</v>
      </c>
      <c r="B984" s="53" t="s">
        <v>40</v>
      </c>
      <c r="C984" s="45">
        <v>9</v>
      </c>
      <c r="D984" s="46">
        <v>6248</v>
      </c>
      <c r="E984" s="46">
        <v>374.88</v>
      </c>
      <c r="F984" s="47">
        <v>0</v>
      </c>
    </row>
    <row r="985" spans="1:6" ht="14.25">
      <c r="A985" s="53" t="str">
        <f t="shared" si="87"/>
        <v>Worth</v>
      </c>
      <c r="B985" s="53" t="s">
        <v>41</v>
      </c>
      <c r="C985" s="45">
        <v>294</v>
      </c>
      <c r="D985" s="46">
        <v>11328367</v>
      </c>
      <c r="E985" s="46">
        <v>671107.92</v>
      </c>
      <c r="F985" s="47">
        <v>0.0011</v>
      </c>
    </row>
    <row r="986" spans="1:6" ht="14.25">
      <c r="A986" s="53" t="s">
        <v>784</v>
      </c>
      <c r="B986" s="53" t="s">
        <v>785</v>
      </c>
      <c r="C986" s="45">
        <v>155</v>
      </c>
      <c r="D986" s="46">
        <v>7674980</v>
      </c>
      <c r="E986" s="46">
        <v>459738.07</v>
      </c>
      <c r="F986" s="47">
        <v>0.0008</v>
      </c>
    </row>
    <row r="987" spans="1:6" ht="14.25">
      <c r="A987" s="53" t="str">
        <f aca="true" t="shared" si="88" ref="A987:A994">A986</f>
        <v>Wright</v>
      </c>
      <c r="B987" s="53" t="s">
        <v>786</v>
      </c>
      <c r="C987" s="45">
        <v>150</v>
      </c>
      <c r="D987" s="46">
        <v>5743796</v>
      </c>
      <c r="E987" s="46">
        <v>344529.37</v>
      </c>
      <c r="F987" s="47">
        <v>0.0006</v>
      </c>
    </row>
    <row r="988" spans="1:6" ht="14.25">
      <c r="A988" s="53" t="str">
        <f t="shared" si="88"/>
        <v>Wright</v>
      </c>
      <c r="B988" s="53" t="s">
        <v>787</v>
      </c>
      <c r="C988" s="45">
        <v>120</v>
      </c>
      <c r="D988" s="46">
        <v>6947454</v>
      </c>
      <c r="E988" s="46">
        <v>416580.47</v>
      </c>
      <c r="F988" s="47">
        <v>0.0007</v>
      </c>
    </row>
    <row r="989" spans="1:6" ht="14.25">
      <c r="A989" s="53" t="str">
        <f t="shared" si="88"/>
        <v>Wright</v>
      </c>
      <c r="B989" s="53" t="s">
        <v>788</v>
      </c>
      <c r="C989" s="45">
        <v>42</v>
      </c>
      <c r="D989" s="46">
        <v>1771197</v>
      </c>
      <c r="E989" s="46">
        <v>106271.82</v>
      </c>
      <c r="F989" s="47">
        <v>0.0002</v>
      </c>
    </row>
    <row r="990" spans="1:6" ht="14.25">
      <c r="A990" s="53" t="str">
        <f t="shared" si="88"/>
        <v>Wright</v>
      </c>
      <c r="B990" s="53" t="s">
        <v>304</v>
      </c>
      <c r="C990" s="45">
        <v>23</v>
      </c>
      <c r="D990" s="46">
        <v>376696</v>
      </c>
      <c r="E990" s="46">
        <v>22601.76</v>
      </c>
      <c r="F990" s="47">
        <v>0</v>
      </c>
    </row>
    <row r="991" spans="1:6" ht="14.25">
      <c r="A991" s="53" t="str">
        <f t="shared" si="88"/>
        <v>Wright</v>
      </c>
      <c r="B991" s="53" t="s">
        <v>789</v>
      </c>
      <c r="C991" s="45">
        <v>14</v>
      </c>
      <c r="D991" s="46">
        <v>422946</v>
      </c>
      <c r="E991" s="46">
        <v>25376.76</v>
      </c>
      <c r="F991" s="47">
        <v>0</v>
      </c>
    </row>
    <row r="992" spans="1:6" ht="14.25">
      <c r="A992" s="53" t="str">
        <f t="shared" si="88"/>
        <v>Wright</v>
      </c>
      <c r="B992" s="53" t="s">
        <v>878</v>
      </c>
      <c r="C992" s="45">
        <v>11</v>
      </c>
      <c r="D992" s="46">
        <v>50093</v>
      </c>
      <c r="E992" s="46">
        <v>3005.58</v>
      </c>
      <c r="F992" s="47">
        <v>0</v>
      </c>
    </row>
    <row r="993" spans="1:6" ht="14.25">
      <c r="A993" s="53" t="str">
        <f t="shared" si="88"/>
        <v>Wright</v>
      </c>
      <c r="B993" s="53" t="s">
        <v>40</v>
      </c>
      <c r="C993" s="45">
        <v>15</v>
      </c>
      <c r="D993" s="46">
        <v>245743</v>
      </c>
      <c r="E993" s="46">
        <v>14744.58</v>
      </c>
      <c r="F993" s="47">
        <v>0</v>
      </c>
    </row>
    <row r="994" spans="1:6" ht="14.25">
      <c r="A994" s="53" t="str">
        <f t="shared" si="88"/>
        <v>Wright</v>
      </c>
      <c r="B994" s="53" t="s">
        <v>41</v>
      </c>
      <c r="C994" s="45">
        <v>530</v>
      </c>
      <c r="D994" s="46">
        <v>23232905</v>
      </c>
      <c r="E994" s="46">
        <v>1392848.41</v>
      </c>
      <c r="F994" s="47">
        <v>0.0024</v>
      </c>
    </row>
    <row r="996" spans="1:6" ht="14.25">
      <c r="A996" s="32" t="s">
        <v>804</v>
      </c>
      <c r="B996" s="32"/>
      <c r="C996" s="32"/>
      <c r="D996" s="32"/>
      <c r="E996" s="32"/>
      <c r="F996" s="32"/>
    </row>
    <row r="997" spans="1:6" ht="14.25">
      <c r="A997" s="32" t="s">
        <v>805</v>
      </c>
      <c r="B997" s="32"/>
      <c r="C997" s="32"/>
      <c r="D997" s="32"/>
      <c r="E997" s="32"/>
      <c r="F997" s="32"/>
    </row>
    <row r="998" spans="1:6" ht="14.25">
      <c r="A998" s="32"/>
      <c r="B998" s="32"/>
      <c r="C998" s="32"/>
      <c r="D998" s="32"/>
      <c r="E998" s="32"/>
      <c r="F998" s="32"/>
    </row>
    <row r="999" spans="1:6" ht="14.25">
      <c r="A999" s="32" t="s">
        <v>797</v>
      </c>
      <c r="B999" s="32"/>
      <c r="C999" s="32"/>
      <c r="D999" s="32"/>
      <c r="E999" s="32"/>
      <c r="F999" s="32"/>
    </row>
  </sheetData>
  <sheetProtection/>
  <autoFilter ref="A7:F7"/>
  <mergeCells count="4">
    <mergeCell ref="A1:F1"/>
    <mergeCell ref="A2:F2"/>
    <mergeCell ref="A3:F3"/>
    <mergeCell ref="A5:F5"/>
  </mergeCells>
  <printOptions horizontalCentered="1"/>
  <pageMargins left="0.7" right="0.7" top="0.75" bottom="0.75" header="0.3" footer="0.3"/>
  <pageSetup horizontalDpi="600" verticalDpi="600" orientation="portrait" scale="54" r:id="rId1"/>
  <rowBreaks count="13" manualBreakCount="13">
    <brk id="73" max="5" man="1"/>
    <brk id="147" max="5" man="1"/>
    <brk id="213" max="5" man="1"/>
    <brk id="290" max="5" man="1"/>
    <brk id="362" max="5" man="1"/>
    <brk id="432" max="5" man="1"/>
    <brk id="509" max="255" man="1"/>
    <brk id="566" max="5" man="1"/>
    <brk id="643" max="5" man="1"/>
    <brk id="708" max="5" man="1"/>
    <brk id="779" max="5" man="1"/>
    <brk id="844" max="5" man="1"/>
    <brk id="92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02"/>
  <sheetViews>
    <sheetView zoomScalePageLayoutView="0" workbookViewId="0" topLeftCell="A1">
      <selection activeCell="A5" sqref="A5:F5"/>
    </sheetView>
  </sheetViews>
  <sheetFormatPr defaultColWidth="8.88671875" defaultRowHeight="15"/>
  <cols>
    <col min="1" max="1" width="15.77734375" style="39" customWidth="1"/>
    <col min="2" max="2" width="20.77734375" style="39" customWidth="1"/>
    <col min="3" max="3" width="11.77734375" style="39" customWidth="1"/>
    <col min="4" max="6" width="15.77734375" style="39" customWidth="1"/>
    <col min="7" max="16384" width="8.88671875" style="39" customWidth="1"/>
  </cols>
  <sheetData>
    <row r="1" spans="1:6" ht="15">
      <c r="A1" s="73" t="s">
        <v>790</v>
      </c>
      <c r="B1" s="73"/>
      <c r="C1" s="73"/>
      <c r="D1" s="73"/>
      <c r="E1" s="73"/>
      <c r="F1" s="73"/>
    </row>
    <row r="2" spans="1:6" ht="15">
      <c r="A2" s="72" t="s">
        <v>791</v>
      </c>
      <c r="B2" s="72"/>
      <c r="C2" s="72"/>
      <c r="D2" s="72"/>
      <c r="E2" s="72"/>
      <c r="F2" s="72"/>
    </row>
    <row r="3" spans="1:6" ht="15">
      <c r="A3" s="72" t="s">
        <v>806</v>
      </c>
      <c r="B3" s="74"/>
      <c r="C3" s="74"/>
      <c r="D3" s="74"/>
      <c r="E3" s="74"/>
      <c r="F3" s="74"/>
    </row>
    <row r="4" spans="1:6" ht="15">
      <c r="A4" s="65"/>
      <c r="B4" s="66"/>
      <c r="C4" s="66"/>
      <c r="D4" s="66"/>
      <c r="E4" s="66"/>
      <c r="F4" s="66"/>
    </row>
    <row r="5" spans="1:6" ht="54.75" customHeight="1">
      <c r="A5" s="69" t="s">
        <v>882</v>
      </c>
      <c r="B5" s="69"/>
      <c r="C5" s="69"/>
      <c r="D5" s="69"/>
      <c r="E5" s="69"/>
      <c r="F5" s="69"/>
    </row>
    <row r="6" spans="1:6" ht="14.25">
      <c r="A6" s="44"/>
      <c r="B6" s="44"/>
      <c r="C6" s="44"/>
      <c r="D6" s="44"/>
      <c r="E6" s="44"/>
      <c r="F6" s="44"/>
    </row>
    <row r="7" spans="1:6" ht="30">
      <c r="A7" s="61" t="s">
        <v>32</v>
      </c>
      <c r="B7" s="61" t="s">
        <v>0</v>
      </c>
      <c r="C7" s="62" t="s">
        <v>13</v>
      </c>
      <c r="D7" s="55" t="s">
        <v>28</v>
      </c>
      <c r="E7" s="55" t="s">
        <v>11</v>
      </c>
      <c r="F7" s="60" t="s">
        <v>21</v>
      </c>
    </row>
    <row r="8" spans="1:6" ht="14.25">
      <c r="A8" s="53" t="s">
        <v>34</v>
      </c>
      <c r="B8" s="53" t="s">
        <v>5</v>
      </c>
      <c r="C8" s="57" t="s">
        <v>792</v>
      </c>
      <c r="D8" s="58" t="s">
        <v>792</v>
      </c>
      <c r="E8" s="58" t="s">
        <v>792</v>
      </c>
      <c r="F8" s="59" t="s">
        <v>792</v>
      </c>
    </row>
    <row r="9" spans="1:6" ht="14.25">
      <c r="A9" s="53" t="str">
        <f aca="true" t="shared" si="0" ref="A9:A20">A8</f>
        <v>Adair</v>
      </c>
      <c r="B9" s="53" t="s">
        <v>1</v>
      </c>
      <c r="C9" s="57" t="s">
        <v>792</v>
      </c>
      <c r="D9" s="58" t="s">
        <v>792</v>
      </c>
      <c r="E9" s="58" t="s">
        <v>792</v>
      </c>
      <c r="F9" s="59" t="s">
        <v>792</v>
      </c>
    </row>
    <row r="10" spans="1:6" ht="14.25">
      <c r="A10" s="53" t="str">
        <f t="shared" si="0"/>
        <v>Adair</v>
      </c>
      <c r="B10" s="53" t="s">
        <v>7</v>
      </c>
      <c r="C10" s="45">
        <v>21</v>
      </c>
      <c r="D10" s="46">
        <v>1730414</v>
      </c>
      <c r="E10" s="46">
        <v>103824.84</v>
      </c>
      <c r="F10" s="47">
        <v>0.0002</v>
      </c>
    </row>
    <row r="11" spans="1:6" ht="14.25">
      <c r="A11" s="53" t="str">
        <f t="shared" si="0"/>
        <v>Adair</v>
      </c>
      <c r="B11" s="53" t="s">
        <v>3</v>
      </c>
      <c r="C11" s="45">
        <v>15</v>
      </c>
      <c r="D11" s="46">
        <v>3110719</v>
      </c>
      <c r="E11" s="46">
        <v>186643.14</v>
      </c>
      <c r="F11" s="47">
        <v>0.0003</v>
      </c>
    </row>
    <row r="12" spans="1:6" ht="14.25">
      <c r="A12" s="53" t="str">
        <f t="shared" si="0"/>
        <v>Adair</v>
      </c>
      <c r="B12" s="53" t="s">
        <v>2</v>
      </c>
      <c r="C12" s="57" t="s">
        <v>792</v>
      </c>
      <c r="D12" s="58" t="s">
        <v>792</v>
      </c>
      <c r="E12" s="58" t="s">
        <v>792</v>
      </c>
      <c r="F12" s="59" t="s">
        <v>792</v>
      </c>
    </row>
    <row r="13" spans="1:6" ht="14.25">
      <c r="A13" s="53" t="str">
        <f t="shared" si="0"/>
        <v>Adair</v>
      </c>
      <c r="B13" s="53" t="s">
        <v>6</v>
      </c>
      <c r="C13" s="57" t="s">
        <v>792</v>
      </c>
      <c r="D13" s="58" t="s">
        <v>792</v>
      </c>
      <c r="E13" s="58" t="s">
        <v>792</v>
      </c>
      <c r="F13" s="59" t="s">
        <v>792</v>
      </c>
    </row>
    <row r="14" spans="1:6" ht="14.25">
      <c r="A14" s="53" t="str">
        <f t="shared" si="0"/>
        <v>Adair</v>
      </c>
      <c r="B14" s="53" t="s">
        <v>10</v>
      </c>
      <c r="C14" s="45">
        <v>60</v>
      </c>
      <c r="D14" s="46">
        <v>756091</v>
      </c>
      <c r="E14" s="46">
        <v>45365.46</v>
      </c>
      <c r="F14" s="47">
        <v>0.0001</v>
      </c>
    </row>
    <row r="15" spans="1:6" ht="14.25">
      <c r="A15" s="53" t="str">
        <f t="shared" si="0"/>
        <v>Adair</v>
      </c>
      <c r="B15" s="53" t="s">
        <v>4</v>
      </c>
      <c r="C15" s="45">
        <v>15</v>
      </c>
      <c r="D15" s="46">
        <v>1207034</v>
      </c>
      <c r="E15" s="46">
        <v>72422.04</v>
      </c>
      <c r="F15" s="47">
        <v>0.0001</v>
      </c>
    </row>
    <row r="16" spans="1:6" ht="14.25">
      <c r="A16" s="53" t="str">
        <f t="shared" si="0"/>
        <v>Adair</v>
      </c>
      <c r="B16" s="53" t="s">
        <v>793</v>
      </c>
      <c r="C16" s="45">
        <v>120</v>
      </c>
      <c r="D16" s="46">
        <v>2727699</v>
      </c>
      <c r="E16" s="46">
        <v>158055.82</v>
      </c>
      <c r="F16" s="47">
        <v>0.0003</v>
      </c>
    </row>
    <row r="17" spans="1:6" ht="14.25">
      <c r="A17" s="53" t="str">
        <f t="shared" si="0"/>
        <v>Adair</v>
      </c>
      <c r="B17" s="53" t="s">
        <v>8</v>
      </c>
      <c r="C17" s="45">
        <v>73</v>
      </c>
      <c r="D17" s="46">
        <v>1039432</v>
      </c>
      <c r="E17" s="46">
        <v>62365.92</v>
      </c>
      <c r="F17" s="47">
        <v>0.0001</v>
      </c>
    </row>
    <row r="18" spans="1:6" ht="14.25">
      <c r="A18" s="53" t="str">
        <f t="shared" si="0"/>
        <v>Adair</v>
      </c>
      <c r="B18" s="53" t="s">
        <v>25</v>
      </c>
      <c r="C18" s="45">
        <v>13</v>
      </c>
      <c r="D18" s="46">
        <v>1362292</v>
      </c>
      <c r="E18" s="46">
        <v>81737.52</v>
      </c>
      <c r="F18" s="47">
        <v>0.0001</v>
      </c>
    </row>
    <row r="19" spans="1:6" ht="14.25">
      <c r="A19" s="53" t="str">
        <f t="shared" si="0"/>
        <v>Adair</v>
      </c>
      <c r="B19" s="53" t="s">
        <v>26</v>
      </c>
      <c r="C19" s="45">
        <v>18</v>
      </c>
      <c r="D19" s="46">
        <v>1679928</v>
      </c>
      <c r="E19" s="46">
        <v>100725.87</v>
      </c>
      <c r="F19" s="47">
        <v>0.0002</v>
      </c>
    </row>
    <row r="20" spans="1:6" ht="14.25">
      <c r="A20" s="53" t="str">
        <f t="shared" si="0"/>
        <v>Adair</v>
      </c>
      <c r="B20" s="53" t="s">
        <v>41</v>
      </c>
      <c r="C20" s="45">
        <v>347</v>
      </c>
      <c r="D20" s="46">
        <v>15097706</v>
      </c>
      <c r="E20" s="46">
        <v>900186.43</v>
      </c>
      <c r="F20" s="47">
        <v>0.0015</v>
      </c>
    </row>
    <row r="21" spans="1:6" ht="14.25">
      <c r="A21" s="53" t="s">
        <v>42</v>
      </c>
      <c r="B21" s="53" t="s">
        <v>5</v>
      </c>
      <c r="C21" s="57" t="s">
        <v>792</v>
      </c>
      <c r="D21" s="58" t="s">
        <v>792</v>
      </c>
      <c r="E21" s="58" t="s">
        <v>792</v>
      </c>
      <c r="F21" s="59" t="s">
        <v>792</v>
      </c>
    </row>
    <row r="22" spans="1:6" ht="14.25">
      <c r="A22" s="53" t="str">
        <f aca="true" t="shared" si="1" ref="A22:A33">A21</f>
        <v>Adams</v>
      </c>
      <c r="B22" s="53" t="s">
        <v>1</v>
      </c>
      <c r="C22" s="57" t="s">
        <v>792</v>
      </c>
      <c r="D22" s="58" t="s">
        <v>792</v>
      </c>
      <c r="E22" s="58" t="s">
        <v>792</v>
      </c>
      <c r="F22" s="59" t="s">
        <v>792</v>
      </c>
    </row>
    <row r="23" spans="1:6" ht="14.25">
      <c r="A23" s="53" t="str">
        <f t="shared" si="1"/>
        <v>Adams</v>
      </c>
      <c r="B23" s="53" t="s">
        <v>7</v>
      </c>
      <c r="C23" s="45">
        <v>10</v>
      </c>
      <c r="D23" s="46">
        <v>359257</v>
      </c>
      <c r="E23" s="46">
        <v>21555.42</v>
      </c>
      <c r="F23" s="47">
        <v>0</v>
      </c>
    </row>
    <row r="24" spans="1:6" ht="14.25">
      <c r="A24" s="53" t="str">
        <f t="shared" si="1"/>
        <v>Adams</v>
      </c>
      <c r="B24" s="53" t="s">
        <v>3</v>
      </c>
      <c r="C24" s="45">
        <v>6</v>
      </c>
      <c r="D24" s="46">
        <v>853637</v>
      </c>
      <c r="E24" s="46">
        <v>51218.22</v>
      </c>
      <c r="F24" s="47">
        <v>0.0001</v>
      </c>
    </row>
    <row r="25" spans="1:6" ht="14.25">
      <c r="A25" s="53" t="str">
        <f t="shared" si="1"/>
        <v>Adams</v>
      </c>
      <c r="B25" s="53" t="s">
        <v>2</v>
      </c>
      <c r="C25" s="57" t="s">
        <v>792</v>
      </c>
      <c r="D25" s="58" t="s">
        <v>792</v>
      </c>
      <c r="E25" s="58" t="s">
        <v>792</v>
      </c>
      <c r="F25" s="59" t="s">
        <v>792</v>
      </c>
    </row>
    <row r="26" spans="1:6" ht="14.25">
      <c r="A26" s="53" t="str">
        <f t="shared" si="1"/>
        <v>Adams</v>
      </c>
      <c r="B26" s="53" t="s">
        <v>6</v>
      </c>
      <c r="C26" s="57" t="s">
        <v>792</v>
      </c>
      <c r="D26" s="58" t="s">
        <v>792</v>
      </c>
      <c r="E26" s="58" t="s">
        <v>792</v>
      </c>
      <c r="F26" s="59" t="s">
        <v>792</v>
      </c>
    </row>
    <row r="27" spans="1:6" ht="14.25">
      <c r="A27" s="53" t="str">
        <f t="shared" si="1"/>
        <v>Adams</v>
      </c>
      <c r="B27" s="53" t="s">
        <v>10</v>
      </c>
      <c r="C27" s="45">
        <v>29</v>
      </c>
      <c r="D27" s="46">
        <v>771745</v>
      </c>
      <c r="E27" s="46">
        <v>46304.7</v>
      </c>
      <c r="F27" s="47">
        <v>0.0001</v>
      </c>
    </row>
    <row r="28" spans="1:6" ht="14.25">
      <c r="A28" s="53" t="str">
        <f t="shared" si="1"/>
        <v>Adams</v>
      </c>
      <c r="B28" s="53" t="s">
        <v>4</v>
      </c>
      <c r="C28" s="45">
        <v>5</v>
      </c>
      <c r="D28" s="46">
        <v>190795</v>
      </c>
      <c r="E28" s="46">
        <v>11447.7</v>
      </c>
      <c r="F28" s="47">
        <v>0</v>
      </c>
    </row>
    <row r="29" spans="1:6" ht="14.25">
      <c r="A29" s="53" t="str">
        <f t="shared" si="1"/>
        <v>Adams</v>
      </c>
      <c r="B29" s="53" t="s">
        <v>793</v>
      </c>
      <c r="C29" s="45">
        <v>67</v>
      </c>
      <c r="D29" s="46">
        <v>1244814</v>
      </c>
      <c r="E29" s="46">
        <v>74304.6</v>
      </c>
      <c r="F29" s="47">
        <v>0.0001</v>
      </c>
    </row>
    <row r="30" spans="1:6" ht="14.25">
      <c r="A30" s="53" t="str">
        <f t="shared" si="1"/>
        <v>Adams</v>
      </c>
      <c r="B30" s="53" t="s">
        <v>8</v>
      </c>
      <c r="C30" s="45">
        <v>37</v>
      </c>
      <c r="D30" s="46">
        <v>162705</v>
      </c>
      <c r="E30" s="46">
        <v>9762.3</v>
      </c>
      <c r="F30" s="47">
        <v>0</v>
      </c>
    </row>
    <row r="31" spans="1:6" ht="14.25">
      <c r="A31" s="53" t="str">
        <f t="shared" si="1"/>
        <v>Adams</v>
      </c>
      <c r="B31" s="53" t="s">
        <v>25</v>
      </c>
      <c r="C31" s="45">
        <v>8</v>
      </c>
      <c r="D31" s="46">
        <v>3362590</v>
      </c>
      <c r="E31" s="46">
        <v>201755.4</v>
      </c>
      <c r="F31" s="47">
        <v>0.0003</v>
      </c>
    </row>
    <row r="32" spans="1:6" ht="14.25">
      <c r="A32" s="53" t="str">
        <f t="shared" si="1"/>
        <v>Adams</v>
      </c>
      <c r="B32" s="53" t="s">
        <v>26</v>
      </c>
      <c r="C32" s="45">
        <v>13</v>
      </c>
      <c r="D32" s="46">
        <v>1632046</v>
      </c>
      <c r="E32" s="46">
        <v>97922.76</v>
      </c>
      <c r="F32" s="47">
        <v>0.0002</v>
      </c>
    </row>
    <row r="33" spans="1:6" ht="14.25">
      <c r="A33" s="53" t="str">
        <f t="shared" si="1"/>
        <v>Adams</v>
      </c>
      <c r="B33" s="53" t="s">
        <v>41</v>
      </c>
      <c r="C33" s="45">
        <v>183</v>
      </c>
      <c r="D33" s="46">
        <v>9182258</v>
      </c>
      <c r="E33" s="46">
        <v>550551.24</v>
      </c>
      <c r="F33" s="47">
        <v>0.0009</v>
      </c>
    </row>
    <row r="34" spans="1:6" ht="14.25">
      <c r="A34" s="53" t="s">
        <v>44</v>
      </c>
      <c r="B34" s="53" t="s">
        <v>5</v>
      </c>
      <c r="C34" s="45">
        <v>5</v>
      </c>
      <c r="D34" s="46">
        <v>214289</v>
      </c>
      <c r="E34" s="46">
        <v>12857.34</v>
      </c>
      <c r="F34" s="47">
        <v>0</v>
      </c>
    </row>
    <row r="35" spans="1:6" ht="14.25">
      <c r="A35" s="53" t="str">
        <f aca="true" t="shared" si="2" ref="A35:A46">A34</f>
        <v>Allamakee</v>
      </c>
      <c r="B35" s="53" t="s">
        <v>1</v>
      </c>
      <c r="C35" s="45">
        <v>13</v>
      </c>
      <c r="D35" s="46">
        <v>1105355</v>
      </c>
      <c r="E35" s="46">
        <v>66321.3</v>
      </c>
      <c r="F35" s="47">
        <v>0.0001</v>
      </c>
    </row>
    <row r="36" spans="1:6" ht="14.25">
      <c r="A36" s="53" t="str">
        <f t="shared" si="2"/>
        <v>Allamakee</v>
      </c>
      <c r="B36" s="53" t="s">
        <v>7</v>
      </c>
      <c r="C36" s="45">
        <v>39</v>
      </c>
      <c r="D36" s="46">
        <v>2393813</v>
      </c>
      <c r="E36" s="46">
        <v>143628.78</v>
      </c>
      <c r="F36" s="47">
        <v>0.0002</v>
      </c>
    </row>
    <row r="37" spans="1:6" ht="14.25">
      <c r="A37" s="53" t="str">
        <f t="shared" si="2"/>
        <v>Allamakee</v>
      </c>
      <c r="B37" s="53" t="s">
        <v>3</v>
      </c>
      <c r="C37" s="45">
        <v>27</v>
      </c>
      <c r="D37" s="46">
        <v>3931878</v>
      </c>
      <c r="E37" s="46">
        <v>235912.68</v>
      </c>
      <c r="F37" s="47">
        <v>0.0004</v>
      </c>
    </row>
    <row r="38" spans="1:6" ht="14.25">
      <c r="A38" s="53" t="str">
        <f t="shared" si="2"/>
        <v>Allamakee</v>
      </c>
      <c r="B38" s="53" t="s">
        <v>2</v>
      </c>
      <c r="C38" s="45">
        <v>7</v>
      </c>
      <c r="D38" s="46">
        <v>1963767</v>
      </c>
      <c r="E38" s="46">
        <v>117826.02</v>
      </c>
      <c r="F38" s="47">
        <v>0.0002</v>
      </c>
    </row>
    <row r="39" spans="1:6" ht="14.25">
      <c r="A39" s="53" t="str">
        <f t="shared" si="2"/>
        <v>Allamakee</v>
      </c>
      <c r="B39" s="53" t="s">
        <v>6</v>
      </c>
      <c r="C39" s="45">
        <v>9</v>
      </c>
      <c r="D39" s="46">
        <v>959870</v>
      </c>
      <c r="E39" s="46">
        <v>57592.2</v>
      </c>
      <c r="F39" s="47">
        <v>0.0001</v>
      </c>
    </row>
    <row r="40" spans="1:6" ht="14.25">
      <c r="A40" s="53" t="str">
        <f t="shared" si="2"/>
        <v>Allamakee</v>
      </c>
      <c r="B40" s="53" t="s">
        <v>10</v>
      </c>
      <c r="C40" s="45">
        <v>95</v>
      </c>
      <c r="D40" s="46">
        <v>1517885</v>
      </c>
      <c r="E40" s="46">
        <v>91073.1</v>
      </c>
      <c r="F40" s="47">
        <v>0.0002</v>
      </c>
    </row>
    <row r="41" spans="1:6" ht="14.25">
      <c r="A41" s="53" t="str">
        <f t="shared" si="2"/>
        <v>Allamakee</v>
      </c>
      <c r="B41" s="53" t="s">
        <v>4</v>
      </c>
      <c r="C41" s="45">
        <v>17</v>
      </c>
      <c r="D41" s="46">
        <v>1935541</v>
      </c>
      <c r="E41" s="46">
        <v>116132.46</v>
      </c>
      <c r="F41" s="47">
        <v>0.0002</v>
      </c>
    </row>
    <row r="42" spans="1:6" ht="14.25">
      <c r="A42" s="53" t="str">
        <f t="shared" si="2"/>
        <v>Allamakee</v>
      </c>
      <c r="B42" s="53" t="s">
        <v>793</v>
      </c>
      <c r="C42" s="45">
        <v>246</v>
      </c>
      <c r="D42" s="46">
        <v>3737764</v>
      </c>
      <c r="E42" s="46">
        <v>221637.31</v>
      </c>
      <c r="F42" s="47">
        <v>0.0004</v>
      </c>
    </row>
    <row r="43" spans="1:6" ht="14.25">
      <c r="A43" s="53" t="str">
        <f t="shared" si="2"/>
        <v>Allamakee</v>
      </c>
      <c r="B43" s="53" t="s">
        <v>8</v>
      </c>
      <c r="C43" s="45">
        <v>129</v>
      </c>
      <c r="D43" s="46">
        <v>2328356</v>
      </c>
      <c r="E43" s="46">
        <v>139701.36</v>
      </c>
      <c r="F43" s="47">
        <v>0.0002</v>
      </c>
    </row>
    <row r="44" spans="1:6" ht="14.25">
      <c r="A44" s="53" t="str">
        <f t="shared" si="2"/>
        <v>Allamakee</v>
      </c>
      <c r="B44" s="53" t="s">
        <v>25</v>
      </c>
      <c r="C44" s="45">
        <v>24</v>
      </c>
      <c r="D44" s="46">
        <v>1306244</v>
      </c>
      <c r="E44" s="46">
        <v>78374.64</v>
      </c>
      <c r="F44" s="47">
        <v>0.0001</v>
      </c>
    </row>
    <row r="45" spans="1:6" ht="14.25">
      <c r="A45" s="53" t="str">
        <f t="shared" si="2"/>
        <v>Allamakee</v>
      </c>
      <c r="B45" s="53" t="s">
        <v>26</v>
      </c>
      <c r="C45" s="45">
        <v>38</v>
      </c>
      <c r="D45" s="46">
        <v>5167657</v>
      </c>
      <c r="E45" s="46">
        <v>308330.3</v>
      </c>
      <c r="F45" s="47">
        <v>0.0005</v>
      </c>
    </row>
    <row r="46" spans="1:6" ht="14.25">
      <c r="A46" s="53" t="str">
        <f t="shared" si="2"/>
        <v>Allamakee</v>
      </c>
      <c r="B46" s="53" t="s">
        <v>41</v>
      </c>
      <c r="C46" s="45">
        <v>649</v>
      </c>
      <c r="D46" s="46">
        <v>26562419</v>
      </c>
      <c r="E46" s="46">
        <v>1589387.49</v>
      </c>
      <c r="F46" s="47">
        <v>0.0027</v>
      </c>
    </row>
    <row r="47" spans="1:6" ht="14.25">
      <c r="A47" s="53" t="s">
        <v>51</v>
      </c>
      <c r="B47" s="53" t="s">
        <v>5</v>
      </c>
      <c r="C47" s="45">
        <v>8</v>
      </c>
      <c r="D47" s="46">
        <v>400437</v>
      </c>
      <c r="E47" s="46">
        <v>24026.22</v>
      </c>
      <c r="F47" s="47">
        <v>0</v>
      </c>
    </row>
    <row r="48" spans="1:6" ht="14.25">
      <c r="A48" s="53" t="str">
        <f aca="true" t="shared" si="3" ref="A48:A59">A47</f>
        <v>Appanoose</v>
      </c>
      <c r="B48" s="53" t="s">
        <v>1</v>
      </c>
      <c r="C48" s="45">
        <v>9</v>
      </c>
      <c r="D48" s="46">
        <v>2707474</v>
      </c>
      <c r="E48" s="46">
        <v>162448.44</v>
      </c>
      <c r="F48" s="47">
        <v>0.0003</v>
      </c>
    </row>
    <row r="49" spans="1:6" ht="14.25">
      <c r="A49" s="53" t="str">
        <f t="shared" si="3"/>
        <v>Appanoose</v>
      </c>
      <c r="B49" s="53" t="s">
        <v>7</v>
      </c>
      <c r="C49" s="45">
        <v>25</v>
      </c>
      <c r="D49" s="46">
        <v>1901510</v>
      </c>
      <c r="E49" s="46">
        <v>114090.6</v>
      </c>
      <c r="F49" s="47">
        <v>0.0002</v>
      </c>
    </row>
    <row r="50" spans="1:6" ht="14.25">
      <c r="A50" s="53" t="str">
        <f t="shared" si="3"/>
        <v>Appanoose</v>
      </c>
      <c r="B50" s="53" t="s">
        <v>3</v>
      </c>
      <c r="C50" s="45">
        <v>19</v>
      </c>
      <c r="D50" s="46">
        <v>2953140</v>
      </c>
      <c r="E50" s="46">
        <v>177188.4</v>
      </c>
      <c r="F50" s="47">
        <v>0.0003</v>
      </c>
    </row>
    <row r="51" spans="1:6" ht="14.25">
      <c r="A51" s="53" t="str">
        <f t="shared" si="3"/>
        <v>Appanoose</v>
      </c>
      <c r="B51" s="53" t="s">
        <v>2</v>
      </c>
      <c r="C51" s="45">
        <v>5</v>
      </c>
      <c r="D51" s="46">
        <v>6811914</v>
      </c>
      <c r="E51" s="46">
        <v>408714.84</v>
      </c>
      <c r="F51" s="47">
        <v>0.0007</v>
      </c>
    </row>
    <row r="52" spans="1:6" ht="14.25">
      <c r="A52" s="53" t="str">
        <f t="shared" si="3"/>
        <v>Appanoose</v>
      </c>
      <c r="B52" s="53" t="s">
        <v>6</v>
      </c>
      <c r="C52" s="45">
        <v>12</v>
      </c>
      <c r="D52" s="46">
        <v>486132</v>
      </c>
      <c r="E52" s="46">
        <v>29167.92</v>
      </c>
      <c r="F52" s="47">
        <v>0</v>
      </c>
    </row>
    <row r="53" spans="1:6" ht="14.25">
      <c r="A53" s="53" t="str">
        <f t="shared" si="3"/>
        <v>Appanoose</v>
      </c>
      <c r="B53" s="53" t="s">
        <v>10</v>
      </c>
      <c r="C53" s="45">
        <v>64</v>
      </c>
      <c r="D53" s="46">
        <v>1720839</v>
      </c>
      <c r="E53" s="46">
        <v>103250.34</v>
      </c>
      <c r="F53" s="47">
        <v>0.0002</v>
      </c>
    </row>
    <row r="54" spans="1:6" ht="14.25">
      <c r="A54" s="53" t="str">
        <f t="shared" si="3"/>
        <v>Appanoose</v>
      </c>
      <c r="B54" s="53" t="s">
        <v>4</v>
      </c>
      <c r="C54" s="45">
        <v>22</v>
      </c>
      <c r="D54" s="46">
        <v>1143750</v>
      </c>
      <c r="E54" s="46">
        <v>68625</v>
      </c>
      <c r="F54" s="47">
        <v>0.0001</v>
      </c>
    </row>
    <row r="55" spans="1:6" ht="14.25">
      <c r="A55" s="53" t="str">
        <f t="shared" si="3"/>
        <v>Appanoose</v>
      </c>
      <c r="B55" s="53" t="s">
        <v>793</v>
      </c>
      <c r="C55" s="45">
        <v>207</v>
      </c>
      <c r="D55" s="46">
        <v>3671944</v>
      </c>
      <c r="E55" s="46">
        <v>211329.94</v>
      </c>
      <c r="F55" s="47">
        <v>0.0004</v>
      </c>
    </row>
    <row r="56" spans="1:6" ht="14.25">
      <c r="A56" s="53" t="str">
        <f t="shared" si="3"/>
        <v>Appanoose</v>
      </c>
      <c r="B56" s="53" t="s">
        <v>8</v>
      </c>
      <c r="C56" s="45">
        <v>101</v>
      </c>
      <c r="D56" s="46">
        <v>1542089</v>
      </c>
      <c r="E56" s="46">
        <v>92525.34</v>
      </c>
      <c r="F56" s="47">
        <v>0.0002</v>
      </c>
    </row>
    <row r="57" spans="1:6" ht="14.25">
      <c r="A57" s="53" t="str">
        <f t="shared" si="3"/>
        <v>Appanoose</v>
      </c>
      <c r="B57" s="53" t="s">
        <v>25</v>
      </c>
      <c r="C57" s="45">
        <v>18</v>
      </c>
      <c r="D57" s="46">
        <v>2990097</v>
      </c>
      <c r="E57" s="46">
        <v>179405.82</v>
      </c>
      <c r="F57" s="47">
        <v>0.0003</v>
      </c>
    </row>
    <row r="58" spans="1:6" ht="14.25">
      <c r="A58" s="53" t="str">
        <f t="shared" si="3"/>
        <v>Appanoose</v>
      </c>
      <c r="B58" s="53" t="s">
        <v>26</v>
      </c>
      <c r="C58" s="45">
        <v>18</v>
      </c>
      <c r="D58" s="46">
        <v>948840</v>
      </c>
      <c r="E58" s="46">
        <v>56930.4</v>
      </c>
      <c r="F58" s="47">
        <v>0.0001</v>
      </c>
    </row>
    <row r="59" spans="1:6" ht="14.25">
      <c r="A59" s="53" t="str">
        <f t="shared" si="3"/>
        <v>Appanoose</v>
      </c>
      <c r="B59" s="53" t="s">
        <v>41</v>
      </c>
      <c r="C59" s="45">
        <v>508</v>
      </c>
      <c r="D59" s="46">
        <v>27278166</v>
      </c>
      <c r="E59" s="46">
        <v>1627703.26</v>
      </c>
      <c r="F59" s="47">
        <v>0.0028</v>
      </c>
    </row>
    <row r="60" spans="1:6" ht="14.25">
      <c r="A60" s="53" t="s">
        <v>56</v>
      </c>
      <c r="B60" s="53" t="s">
        <v>5</v>
      </c>
      <c r="C60" s="57" t="s">
        <v>792</v>
      </c>
      <c r="D60" s="58" t="s">
        <v>792</v>
      </c>
      <c r="E60" s="58" t="s">
        <v>792</v>
      </c>
      <c r="F60" s="59" t="s">
        <v>792</v>
      </c>
    </row>
    <row r="61" spans="1:6" ht="14.25">
      <c r="A61" s="53" t="str">
        <f aca="true" t="shared" si="4" ref="A61:A72">A60</f>
        <v>Audubon</v>
      </c>
      <c r="B61" s="53" t="s">
        <v>1</v>
      </c>
      <c r="C61" s="45">
        <v>6</v>
      </c>
      <c r="D61" s="46">
        <v>191184</v>
      </c>
      <c r="E61" s="46">
        <v>11471.04</v>
      </c>
      <c r="F61" s="47">
        <v>0</v>
      </c>
    </row>
    <row r="62" spans="1:6" ht="14.25">
      <c r="A62" s="53" t="str">
        <f t="shared" si="4"/>
        <v>Audubon</v>
      </c>
      <c r="B62" s="53" t="s">
        <v>7</v>
      </c>
      <c r="C62" s="45">
        <v>19</v>
      </c>
      <c r="D62" s="46">
        <v>483516</v>
      </c>
      <c r="E62" s="46">
        <v>29010.96</v>
      </c>
      <c r="F62" s="47">
        <v>0</v>
      </c>
    </row>
    <row r="63" spans="1:6" ht="14.25">
      <c r="A63" s="53" t="str">
        <f t="shared" si="4"/>
        <v>Audubon</v>
      </c>
      <c r="B63" s="53" t="s">
        <v>3</v>
      </c>
      <c r="C63" s="45">
        <v>8</v>
      </c>
      <c r="D63" s="46">
        <v>1151898</v>
      </c>
      <c r="E63" s="46">
        <v>69113.88</v>
      </c>
      <c r="F63" s="47">
        <v>0.0001</v>
      </c>
    </row>
    <row r="64" spans="1:6" ht="14.25">
      <c r="A64" s="53" t="str">
        <f t="shared" si="4"/>
        <v>Audubon</v>
      </c>
      <c r="B64" s="53" t="s">
        <v>2</v>
      </c>
      <c r="C64" s="57" t="s">
        <v>792</v>
      </c>
      <c r="D64" s="58" t="s">
        <v>792</v>
      </c>
      <c r="E64" s="58" t="s">
        <v>792</v>
      </c>
      <c r="F64" s="59" t="s">
        <v>792</v>
      </c>
    </row>
    <row r="65" spans="1:6" ht="14.25">
      <c r="A65" s="53" t="str">
        <f t="shared" si="4"/>
        <v>Audubon</v>
      </c>
      <c r="B65" s="53" t="s">
        <v>6</v>
      </c>
      <c r="C65" s="57" t="s">
        <v>792</v>
      </c>
      <c r="D65" s="58" t="s">
        <v>792</v>
      </c>
      <c r="E65" s="58" t="s">
        <v>792</v>
      </c>
      <c r="F65" s="59" t="s">
        <v>792</v>
      </c>
    </row>
    <row r="66" spans="1:6" ht="14.25">
      <c r="A66" s="53" t="str">
        <f t="shared" si="4"/>
        <v>Audubon</v>
      </c>
      <c r="B66" s="53" t="s">
        <v>10</v>
      </c>
      <c r="C66" s="45">
        <v>40</v>
      </c>
      <c r="D66" s="46">
        <v>1499488</v>
      </c>
      <c r="E66" s="46">
        <v>89969.28</v>
      </c>
      <c r="F66" s="47">
        <v>0.0002</v>
      </c>
    </row>
    <row r="67" spans="1:6" ht="14.25">
      <c r="A67" s="53" t="str">
        <f t="shared" si="4"/>
        <v>Audubon</v>
      </c>
      <c r="B67" s="53" t="s">
        <v>4</v>
      </c>
      <c r="C67" s="45">
        <v>7</v>
      </c>
      <c r="D67" s="46">
        <v>423364</v>
      </c>
      <c r="E67" s="46">
        <v>25401.84</v>
      </c>
      <c r="F67" s="47">
        <v>0</v>
      </c>
    </row>
    <row r="68" spans="1:6" ht="14.25">
      <c r="A68" s="53" t="str">
        <f t="shared" si="4"/>
        <v>Audubon</v>
      </c>
      <c r="B68" s="53" t="s">
        <v>793</v>
      </c>
      <c r="C68" s="45">
        <v>97</v>
      </c>
      <c r="D68" s="46">
        <v>1821472</v>
      </c>
      <c r="E68" s="46">
        <v>109035.5</v>
      </c>
      <c r="F68" s="47">
        <v>0.0002</v>
      </c>
    </row>
    <row r="69" spans="1:6" ht="14.25">
      <c r="A69" s="53" t="str">
        <f t="shared" si="4"/>
        <v>Audubon</v>
      </c>
      <c r="B69" s="53" t="s">
        <v>8</v>
      </c>
      <c r="C69" s="45">
        <v>52</v>
      </c>
      <c r="D69" s="46">
        <v>266335</v>
      </c>
      <c r="E69" s="46">
        <v>15980.1</v>
      </c>
      <c r="F69" s="47">
        <v>0</v>
      </c>
    </row>
    <row r="70" spans="1:6" ht="14.25">
      <c r="A70" s="53" t="str">
        <f t="shared" si="4"/>
        <v>Audubon</v>
      </c>
      <c r="B70" s="53" t="s">
        <v>25</v>
      </c>
      <c r="C70" s="45">
        <v>16</v>
      </c>
      <c r="D70" s="46">
        <v>995188</v>
      </c>
      <c r="E70" s="46">
        <v>59711.28</v>
      </c>
      <c r="F70" s="47">
        <v>0.0001</v>
      </c>
    </row>
    <row r="71" spans="1:6" ht="14.25">
      <c r="A71" s="53" t="str">
        <f t="shared" si="4"/>
        <v>Audubon</v>
      </c>
      <c r="B71" s="53" t="s">
        <v>26</v>
      </c>
      <c r="C71" s="45">
        <v>19</v>
      </c>
      <c r="D71" s="46">
        <v>1059184</v>
      </c>
      <c r="E71" s="46">
        <v>63551.04</v>
      </c>
      <c r="F71" s="47">
        <v>0.0001</v>
      </c>
    </row>
    <row r="72" spans="1:6" ht="14.25">
      <c r="A72" s="53" t="str">
        <f t="shared" si="4"/>
        <v>Audubon</v>
      </c>
      <c r="B72" s="53" t="s">
        <v>41</v>
      </c>
      <c r="C72" s="45">
        <v>273</v>
      </c>
      <c r="D72" s="46">
        <v>9126213</v>
      </c>
      <c r="E72" s="46">
        <v>547319.96</v>
      </c>
      <c r="F72" s="47">
        <v>0.0009</v>
      </c>
    </row>
    <row r="73" spans="1:6" ht="14.25">
      <c r="A73" s="53" t="s">
        <v>58</v>
      </c>
      <c r="B73" s="53" t="s">
        <v>5</v>
      </c>
      <c r="C73" s="45">
        <v>8</v>
      </c>
      <c r="D73" s="46">
        <v>377273</v>
      </c>
      <c r="E73" s="46">
        <v>22636.38</v>
      </c>
      <c r="F73" s="47">
        <v>0</v>
      </c>
    </row>
    <row r="74" spans="1:6" ht="14.25">
      <c r="A74" s="53" t="str">
        <f aca="true" t="shared" si="5" ref="A74:A85">A73</f>
        <v>Benton</v>
      </c>
      <c r="B74" s="53" t="s">
        <v>1</v>
      </c>
      <c r="C74" s="45">
        <v>15</v>
      </c>
      <c r="D74" s="46">
        <v>2140733</v>
      </c>
      <c r="E74" s="46">
        <v>128443.98</v>
      </c>
      <c r="F74" s="47">
        <v>0.0002</v>
      </c>
    </row>
    <row r="75" spans="1:6" ht="14.25">
      <c r="A75" s="53" t="str">
        <f t="shared" si="5"/>
        <v>Benton</v>
      </c>
      <c r="B75" s="53" t="s">
        <v>7</v>
      </c>
      <c r="C75" s="45">
        <v>48</v>
      </c>
      <c r="D75" s="46">
        <v>2913709</v>
      </c>
      <c r="E75" s="46">
        <v>174822.54</v>
      </c>
      <c r="F75" s="47">
        <v>0.0003</v>
      </c>
    </row>
    <row r="76" spans="1:6" ht="14.25">
      <c r="A76" s="53" t="str">
        <f t="shared" si="5"/>
        <v>Benton</v>
      </c>
      <c r="B76" s="53" t="s">
        <v>3</v>
      </c>
      <c r="C76" s="45">
        <v>28</v>
      </c>
      <c r="D76" s="46">
        <v>4571256</v>
      </c>
      <c r="E76" s="46">
        <v>274275.36</v>
      </c>
      <c r="F76" s="47">
        <v>0.0005</v>
      </c>
    </row>
    <row r="77" spans="1:6" ht="14.25">
      <c r="A77" s="53" t="str">
        <f t="shared" si="5"/>
        <v>Benton</v>
      </c>
      <c r="B77" s="53" t="s">
        <v>2</v>
      </c>
      <c r="C77" s="45">
        <v>7</v>
      </c>
      <c r="D77" s="46">
        <v>1805143</v>
      </c>
      <c r="E77" s="46">
        <v>108308.58</v>
      </c>
      <c r="F77" s="47">
        <v>0.0002</v>
      </c>
    </row>
    <row r="78" spans="1:6" ht="14.25">
      <c r="A78" s="53" t="str">
        <f t="shared" si="5"/>
        <v>Benton</v>
      </c>
      <c r="B78" s="53" t="s">
        <v>6</v>
      </c>
      <c r="C78" s="45">
        <v>11</v>
      </c>
      <c r="D78" s="46">
        <v>1111439</v>
      </c>
      <c r="E78" s="46">
        <v>66686.34</v>
      </c>
      <c r="F78" s="47">
        <v>0.0001</v>
      </c>
    </row>
    <row r="79" spans="1:6" ht="14.25">
      <c r="A79" s="53" t="str">
        <f t="shared" si="5"/>
        <v>Benton</v>
      </c>
      <c r="B79" s="53" t="s">
        <v>10</v>
      </c>
      <c r="C79" s="45">
        <v>139</v>
      </c>
      <c r="D79" s="46">
        <v>3393158</v>
      </c>
      <c r="E79" s="46">
        <v>203589.48</v>
      </c>
      <c r="F79" s="47">
        <v>0.0003</v>
      </c>
    </row>
    <row r="80" spans="1:6" ht="14.25">
      <c r="A80" s="53" t="str">
        <f t="shared" si="5"/>
        <v>Benton</v>
      </c>
      <c r="B80" s="53" t="s">
        <v>4</v>
      </c>
      <c r="C80" s="45">
        <v>19</v>
      </c>
      <c r="D80" s="46">
        <v>1845360</v>
      </c>
      <c r="E80" s="46">
        <v>110721.6</v>
      </c>
      <c r="F80" s="47">
        <v>0.0002</v>
      </c>
    </row>
    <row r="81" spans="1:6" ht="14.25">
      <c r="A81" s="53" t="str">
        <f t="shared" si="5"/>
        <v>Benton</v>
      </c>
      <c r="B81" s="53" t="s">
        <v>793</v>
      </c>
      <c r="C81" s="45">
        <v>344</v>
      </c>
      <c r="D81" s="46">
        <v>4959817</v>
      </c>
      <c r="E81" s="46">
        <v>295892.61</v>
      </c>
      <c r="F81" s="47">
        <v>0.0005</v>
      </c>
    </row>
    <row r="82" spans="1:6" ht="14.25">
      <c r="A82" s="53" t="str">
        <f t="shared" si="5"/>
        <v>Benton</v>
      </c>
      <c r="B82" s="53" t="s">
        <v>8</v>
      </c>
      <c r="C82" s="45">
        <v>185</v>
      </c>
      <c r="D82" s="46">
        <v>1764002</v>
      </c>
      <c r="E82" s="46">
        <v>105840.12</v>
      </c>
      <c r="F82" s="47">
        <v>0.0002</v>
      </c>
    </row>
    <row r="83" spans="1:6" ht="14.25">
      <c r="A83" s="53" t="str">
        <f t="shared" si="5"/>
        <v>Benton</v>
      </c>
      <c r="B83" s="53" t="s">
        <v>25</v>
      </c>
      <c r="C83" s="45">
        <v>53</v>
      </c>
      <c r="D83" s="46">
        <v>4527602</v>
      </c>
      <c r="E83" s="46">
        <v>271656.12</v>
      </c>
      <c r="F83" s="47">
        <v>0.0005</v>
      </c>
    </row>
    <row r="84" spans="1:6" ht="14.25">
      <c r="A84" s="53" t="str">
        <f t="shared" si="5"/>
        <v>Benton</v>
      </c>
      <c r="B84" s="53" t="s">
        <v>26</v>
      </c>
      <c r="C84" s="45">
        <v>38</v>
      </c>
      <c r="D84" s="46">
        <v>4909864</v>
      </c>
      <c r="E84" s="46">
        <v>294465.95</v>
      </c>
      <c r="F84" s="47">
        <v>0.0005</v>
      </c>
    </row>
    <row r="85" spans="1:6" ht="14.25">
      <c r="A85" s="53" t="str">
        <f t="shared" si="5"/>
        <v>Benton</v>
      </c>
      <c r="B85" s="53" t="s">
        <v>41</v>
      </c>
      <c r="C85" s="45">
        <v>895</v>
      </c>
      <c r="D85" s="46">
        <v>34319356</v>
      </c>
      <c r="E85" s="46">
        <v>2057339.06</v>
      </c>
      <c r="F85" s="47">
        <v>0.0035</v>
      </c>
    </row>
    <row r="86" spans="1:6" ht="14.25">
      <c r="A86" s="53" t="s">
        <v>71</v>
      </c>
      <c r="B86" s="53" t="s">
        <v>5</v>
      </c>
      <c r="C86" s="45">
        <v>90</v>
      </c>
      <c r="D86" s="46">
        <v>16221647</v>
      </c>
      <c r="E86" s="46">
        <v>973298.82</v>
      </c>
      <c r="F86" s="47">
        <v>0.0016</v>
      </c>
    </row>
    <row r="87" spans="1:6" ht="14.25">
      <c r="A87" s="53" t="str">
        <f aca="true" t="shared" si="6" ref="A87:A98">A86</f>
        <v>Black Hawk</v>
      </c>
      <c r="B87" s="53" t="s">
        <v>1</v>
      </c>
      <c r="C87" s="45">
        <v>54</v>
      </c>
      <c r="D87" s="46">
        <v>55052716</v>
      </c>
      <c r="E87" s="46">
        <v>3303162.96</v>
      </c>
      <c r="F87" s="47">
        <v>0.0056</v>
      </c>
    </row>
    <row r="88" spans="1:6" ht="14.25">
      <c r="A88" s="53" t="str">
        <f t="shared" si="6"/>
        <v>Black Hawk</v>
      </c>
      <c r="B88" s="53" t="s">
        <v>7</v>
      </c>
      <c r="C88" s="45">
        <v>315</v>
      </c>
      <c r="D88" s="46">
        <v>52981854</v>
      </c>
      <c r="E88" s="46">
        <v>3178911.24</v>
      </c>
      <c r="F88" s="47">
        <v>0.0054</v>
      </c>
    </row>
    <row r="89" spans="1:6" ht="14.25">
      <c r="A89" s="53" t="str">
        <f t="shared" si="6"/>
        <v>Black Hawk</v>
      </c>
      <c r="B89" s="53" t="s">
        <v>3</v>
      </c>
      <c r="C89" s="45">
        <v>131</v>
      </c>
      <c r="D89" s="46">
        <v>31946988</v>
      </c>
      <c r="E89" s="46">
        <v>1916819.28</v>
      </c>
      <c r="F89" s="47">
        <v>0.0032</v>
      </c>
    </row>
    <row r="90" spans="1:6" ht="14.25">
      <c r="A90" s="53" t="str">
        <f t="shared" si="6"/>
        <v>Black Hawk</v>
      </c>
      <c r="B90" s="53" t="s">
        <v>2</v>
      </c>
      <c r="C90" s="45">
        <v>40</v>
      </c>
      <c r="D90" s="46">
        <v>82629102</v>
      </c>
      <c r="E90" s="46">
        <v>4957746.12</v>
      </c>
      <c r="F90" s="47">
        <v>0.0084</v>
      </c>
    </row>
    <row r="91" spans="1:6" ht="14.25">
      <c r="A91" s="53" t="str">
        <f t="shared" si="6"/>
        <v>Black Hawk</v>
      </c>
      <c r="B91" s="53" t="s">
        <v>6</v>
      </c>
      <c r="C91" s="45">
        <v>79</v>
      </c>
      <c r="D91" s="46">
        <v>18687934</v>
      </c>
      <c r="E91" s="46">
        <v>1121276.04</v>
      </c>
      <c r="F91" s="47">
        <v>0.0019</v>
      </c>
    </row>
    <row r="92" spans="1:6" ht="14.25">
      <c r="A92" s="53" t="str">
        <f t="shared" si="6"/>
        <v>Black Hawk</v>
      </c>
      <c r="B92" s="53" t="s">
        <v>10</v>
      </c>
      <c r="C92" s="45">
        <v>424</v>
      </c>
      <c r="D92" s="46">
        <v>26894063</v>
      </c>
      <c r="E92" s="46">
        <v>1613543.52</v>
      </c>
      <c r="F92" s="47">
        <v>0.0027</v>
      </c>
    </row>
    <row r="93" spans="1:6" ht="14.25">
      <c r="A93" s="53" t="str">
        <f t="shared" si="6"/>
        <v>Black Hawk</v>
      </c>
      <c r="B93" s="53" t="s">
        <v>4</v>
      </c>
      <c r="C93" s="45">
        <v>98</v>
      </c>
      <c r="D93" s="46">
        <v>19086056</v>
      </c>
      <c r="E93" s="46">
        <v>1144963.36</v>
      </c>
      <c r="F93" s="47">
        <v>0.0019</v>
      </c>
    </row>
    <row r="94" spans="1:6" ht="14.25">
      <c r="A94" s="53" t="str">
        <f t="shared" si="6"/>
        <v>Black Hawk</v>
      </c>
      <c r="B94" s="53" t="s">
        <v>793</v>
      </c>
      <c r="C94" s="45">
        <v>1398</v>
      </c>
      <c r="D94" s="46">
        <v>59959914</v>
      </c>
      <c r="E94" s="46">
        <v>3528196.46</v>
      </c>
      <c r="F94" s="47">
        <v>0.006</v>
      </c>
    </row>
    <row r="95" spans="1:6" ht="14.25">
      <c r="A95" s="53" t="str">
        <f t="shared" si="6"/>
        <v>Black Hawk</v>
      </c>
      <c r="B95" s="53" t="s">
        <v>8</v>
      </c>
      <c r="C95" s="45">
        <v>869</v>
      </c>
      <c r="D95" s="46">
        <v>50784750</v>
      </c>
      <c r="E95" s="46">
        <v>3047085</v>
      </c>
      <c r="F95" s="47">
        <v>0.0052</v>
      </c>
    </row>
    <row r="96" spans="1:6" ht="14.25">
      <c r="A96" s="53" t="str">
        <f t="shared" si="6"/>
        <v>Black Hawk</v>
      </c>
      <c r="B96" s="53" t="s">
        <v>25</v>
      </c>
      <c r="C96" s="45">
        <v>97</v>
      </c>
      <c r="D96" s="46">
        <v>40436262</v>
      </c>
      <c r="E96" s="46">
        <v>2426175.72</v>
      </c>
      <c r="F96" s="47">
        <v>0.0041</v>
      </c>
    </row>
    <row r="97" spans="1:6" ht="14.25">
      <c r="A97" s="53" t="str">
        <f t="shared" si="6"/>
        <v>Black Hawk</v>
      </c>
      <c r="B97" s="53" t="s">
        <v>26</v>
      </c>
      <c r="C97" s="45">
        <v>157</v>
      </c>
      <c r="D97" s="46">
        <v>39926119</v>
      </c>
      <c r="E97" s="46">
        <v>2380370.56</v>
      </c>
      <c r="F97" s="47">
        <v>0.004</v>
      </c>
    </row>
    <row r="98" spans="1:6" ht="14.25">
      <c r="A98" s="53" t="str">
        <f t="shared" si="6"/>
        <v>Black Hawk</v>
      </c>
      <c r="B98" s="53" t="s">
        <v>41</v>
      </c>
      <c r="C98" s="45">
        <v>3752</v>
      </c>
      <c r="D98" s="46">
        <v>494607405</v>
      </c>
      <c r="E98" s="46">
        <v>29591549.08</v>
      </c>
      <c r="F98" s="47">
        <v>0.0502</v>
      </c>
    </row>
    <row r="99" spans="1:6" ht="14.25">
      <c r="A99" s="53" t="s">
        <v>82</v>
      </c>
      <c r="B99" s="53" t="s">
        <v>5</v>
      </c>
      <c r="C99" s="45">
        <v>12</v>
      </c>
      <c r="D99" s="46">
        <v>608408</v>
      </c>
      <c r="E99" s="46">
        <v>36504.48</v>
      </c>
      <c r="F99" s="47">
        <v>0.0001</v>
      </c>
    </row>
    <row r="100" spans="1:6" ht="14.25">
      <c r="A100" s="53" t="str">
        <f aca="true" t="shared" si="7" ref="A100:A111">A99</f>
        <v>Boone</v>
      </c>
      <c r="B100" s="53" t="s">
        <v>1</v>
      </c>
      <c r="C100" s="45">
        <v>16</v>
      </c>
      <c r="D100" s="46">
        <v>1506252</v>
      </c>
      <c r="E100" s="46">
        <v>90375.12</v>
      </c>
      <c r="F100" s="47">
        <v>0.0002</v>
      </c>
    </row>
    <row r="101" spans="1:6" ht="14.25">
      <c r="A101" s="53" t="str">
        <f t="shared" si="7"/>
        <v>Boone</v>
      </c>
      <c r="B101" s="53" t="s">
        <v>7</v>
      </c>
      <c r="C101" s="45">
        <v>47</v>
      </c>
      <c r="D101" s="46">
        <v>4177804</v>
      </c>
      <c r="E101" s="46">
        <v>250668.24</v>
      </c>
      <c r="F101" s="47">
        <v>0.0004</v>
      </c>
    </row>
    <row r="102" spans="1:6" ht="14.25">
      <c r="A102" s="53" t="str">
        <f t="shared" si="7"/>
        <v>Boone</v>
      </c>
      <c r="B102" s="53" t="s">
        <v>3</v>
      </c>
      <c r="C102" s="45">
        <v>25</v>
      </c>
      <c r="D102" s="46">
        <v>6289386</v>
      </c>
      <c r="E102" s="46">
        <v>377363.16</v>
      </c>
      <c r="F102" s="47">
        <v>0.0006</v>
      </c>
    </row>
    <row r="103" spans="1:6" ht="14.25">
      <c r="A103" s="53" t="str">
        <f t="shared" si="7"/>
        <v>Boone</v>
      </c>
      <c r="B103" s="53" t="s">
        <v>2</v>
      </c>
      <c r="C103" s="45">
        <v>5</v>
      </c>
      <c r="D103" s="46">
        <v>7539713</v>
      </c>
      <c r="E103" s="46">
        <v>452382.78</v>
      </c>
      <c r="F103" s="47">
        <v>0.0008</v>
      </c>
    </row>
    <row r="104" spans="1:6" ht="14.25">
      <c r="A104" s="53" t="str">
        <f t="shared" si="7"/>
        <v>Boone</v>
      </c>
      <c r="B104" s="53" t="s">
        <v>6</v>
      </c>
      <c r="C104" s="45">
        <v>12</v>
      </c>
      <c r="D104" s="46">
        <v>3895097</v>
      </c>
      <c r="E104" s="46">
        <v>233705.82</v>
      </c>
      <c r="F104" s="47">
        <v>0.0004</v>
      </c>
    </row>
    <row r="105" spans="1:6" ht="14.25">
      <c r="A105" s="53" t="str">
        <f t="shared" si="7"/>
        <v>Boone</v>
      </c>
      <c r="B105" s="53" t="s">
        <v>10</v>
      </c>
      <c r="C105" s="45">
        <v>157</v>
      </c>
      <c r="D105" s="46">
        <v>7151638</v>
      </c>
      <c r="E105" s="46">
        <v>429098.28</v>
      </c>
      <c r="F105" s="47">
        <v>0.0007</v>
      </c>
    </row>
    <row r="106" spans="1:6" ht="14.25">
      <c r="A106" s="53" t="str">
        <f t="shared" si="7"/>
        <v>Boone</v>
      </c>
      <c r="B106" s="53" t="s">
        <v>4</v>
      </c>
      <c r="C106" s="45">
        <v>18</v>
      </c>
      <c r="D106" s="46">
        <v>3217931</v>
      </c>
      <c r="E106" s="46">
        <v>193075.86</v>
      </c>
      <c r="F106" s="47">
        <v>0.0003</v>
      </c>
    </row>
    <row r="107" spans="1:6" ht="14.25">
      <c r="A107" s="53" t="str">
        <f t="shared" si="7"/>
        <v>Boone</v>
      </c>
      <c r="B107" s="53" t="s">
        <v>793</v>
      </c>
      <c r="C107" s="45">
        <v>289</v>
      </c>
      <c r="D107" s="46">
        <v>4807111</v>
      </c>
      <c r="E107" s="46">
        <v>284377.02</v>
      </c>
      <c r="F107" s="47">
        <v>0.0005</v>
      </c>
    </row>
    <row r="108" spans="1:6" ht="14.25">
      <c r="A108" s="53" t="str">
        <f t="shared" si="7"/>
        <v>Boone</v>
      </c>
      <c r="B108" s="53" t="s">
        <v>8</v>
      </c>
      <c r="C108" s="45">
        <v>233</v>
      </c>
      <c r="D108" s="46">
        <v>2333398</v>
      </c>
      <c r="E108" s="46">
        <v>140003.88</v>
      </c>
      <c r="F108" s="47">
        <v>0.0002</v>
      </c>
    </row>
    <row r="109" spans="1:6" ht="14.25">
      <c r="A109" s="53" t="str">
        <f t="shared" si="7"/>
        <v>Boone</v>
      </c>
      <c r="B109" s="53" t="s">
        <v>25</v>
      </c>
      <c r="C109" s="45">
        <v>39</v>
      </c>
      <c r="D109" s="46">
        <v>2237493</v>
      </c>
      <c r="E109" s="46">
        <v>134249.58</v>
      </c>
      <c r="F109" s="47">
        <v>0.0002</v>
      </c>
    </row>
    <row r="110" spans="1:6" ht="14.25">
      <c r="A110" s="53" t="str">
        <f t="shared" si="7"/>
        <v>Boone</v>
      </c>
      <c r="B110" s="53" t="s">
        <v>26</v>
      </c>
      <c r="C110" s="45">
        <v>40</v>
      </c>
      <c r="D110" s="46">
        <v>3106557</v>
      </c>
      <c r="E110" s="46">
        <v>186393.42</v>
      </c>
      <c r="F110" s="47">
        <v>0.0003</v>
      </c>
    </row>
    <row r="111" spans="1:6" ht="14.25">
      <c r="A111" s="53" t="str">
        <f t="shared" si="7"/>
        <v>Boone</v>
      </c>
      <c r="B111" s="53" t="s">
        <v>41</v>
      </c>
      <c r="C111" s="45">
        <v>893</v>
      </c>
      <c r="D111" s="46">
        <v>46870788</v>
      </c>
      <c r="E111" s="46">
        <v>2808197.64</v>
      </c>
      <c r="F111" s="47">
        <v>0.0048</v>
      </c>
    </row>
    <row r="112" spans="1:6" ht="14.25">
      <c r="A112" s="53" t="s">
        <v>85</v>
      </c>
      <c r="B112" s="53" t="s">
        <v>5</v>
      </c>
      <c r="C112" s="45">
        <v>7</v>
      </c>
      <c r="D112" s="46">
        <v>310611</v>
      </c>
      <c r="E112" s="46">
        <v>18636.66</v>
      </c>
      <c r="F112" s="47">
        <v>0</v>
      </c>
    </row>
    <row r="113" spans="1:6" ht="14.25">
      <c r="A113" s="53" t="str">
        <f aca="true" t="shared" si="8" ref="A113:A124">A112</f>
        <v>Bremer</v>
      </c>
      <c r="B113" s="53" t="s">
        <v>1</v>
      </c>
      <c r="C113" s="45">
        <v>19</v>
      </c>
      <c r="D113" s="46">
        <v>1934652</v>
      </c>
      <c r="E113" s="46">
        <v>116079.12</v>
      </c>
      <c r="F113" s="47">
        <v>0.0002</v>
      </c>
    </row>
    <row r="114" spans="1:6" ht="14.25">
      <c r="A114" s="53" t="str">
        <f t="shared" si="8"/>
        <v>Bremer</v>
      </c>
      <c r="B114" s="53" t="s">
        <v>7</v>
      </c>
      <c r="C114" s="45">
        <v>53</v>
      </c>
      <c r="D114" s="46">
        <v>5014240</v>
      </c>
      <c r="E114" s="46">
        <v>300854.4</v>
      </c>
      <c r="F114" s="47">
        <v>0.0005</v>
      </c>
    </row>
    <row r="115" spans="1:6" ht="14.25">
      <c r="A115" s="53" t="str">
        <f t="shared" si="8"/>
        <v>Bremer</v>
      </c>
      <c r="B115" s="53" t="s">
        <v>3</v>
      </c>
      <c r="C115" s="45">
        <v>20</v>
      </c>
      <c r="D115" s="46">
        <v>6064694</v>
      </c>
      <c r="E115" s="46">
        <v>363881.64</v>
      </c>
      <c r="F115" s="47">
        <v>0.0006</v>
      </c>
    </row>
    <row r="116" spans="1:6" ht="14.25">
      <c r="A116" s="53" t="str">
        <f t="shared" si="8"/>
        <v>Bremer</v>
      </c>
      <c r="B116" s="53" t="s">
        <v>2</v>
      </c>
      <c r="C116" s="45">
        <v>7</v>
      </c>
      <c r="D116" s="46">
        <v>9876746</v>
      </c>
      <c r="E116" s="46">
        <v>592604.76</v>
      </c>
      <c r="F116" s="47">
        <v>0.001</v>
      </c>
    </row>
    <row r="117" spans="1:6" ht="14.25">
      <c r="A117" s="53" t="str">
        <f t="shared" si="8"/>
        <v>Bremer</v>
      </c>
      <c r="B117" s="53" t="s">
        <v>6</v>
      </c>
      <c r="C117" s="45">
        <v>17</v>
      </c>
      <c r="D117" s="46">
        <v>795924</v>
      </c>
      <c r="E117" s="46">
        <v>47755.44</v>
      </c>
      <c r="F117" s="47">
        <v>0.0001</v>
      </c>
    </row>
    <row r="118" spans="1:6" ht="14.25">
      <c r="A118" s="53" t="str">
        <f t="shared" si="8"/>
        <v>Bremer</v>
      </c>
      <c r="B118" s="53" t="s">
        <v>10</v>
      </c>
      <c r="C118" s="45">
        <v>147</v>
      </c>
      <c r="D118" s="46">
        <v>4813524</v>
      </c>
      <c r="E118" s="46">
        <v>288811.44</v>
      </c>
      <c r="F118" s="47">
        <v>0.0005</v>
      </c>
    </row>
    <row r="119" spans="1:6" ht="14.25">
      <c r="A119" s="53" t="str">
        <f t="shared" si="8"/>
        <v>Bremer</v>
      </c>
      <c r="B119" s="53" t="s">
        <v>4</v>
      </c>
      <c r="C119" s="45">
        <v>22</v>
      </c>
      <c r="D119" s="46">
        <v>3660791</v>
      </c>
      <c r="E119" s="46">
        <v>219647.46</v>
      </c>
      <c r="F119" s="47">
        <v>0.0004</v>
      </c>
    </row>
    <row r="120" spans="1:6" ht="14.25">
      <c r="A120" s="53" t="str">
        <f t="shared" si="8"/>
        <v>Bremer</v>
      </c>
      <c r="B120" s="53" t="s">
        <v>793</v>
      </c>
      <c r="C120" s="45">
        <v>318</v>
      </c>
      <c r="D120" s="46">
        <v>7475056</v>
      </c>
      <c r="E120" s="46">
        <v>443551.61</v>
      </c>
      <c r="F120" s="47">
        <v>0.0008</v>
      </c>
    </row>
    <row r="121" spans="1:6" ht="14.25">
      <c r="A121" s="53" t="str">
        <f t="shared" si="8"/>
        <v>Bremer</v>
      </c>
      <c r="B121" s="53" t="s">
        <v>8</v>
      </c>
      <c r="C121" s="45">
        <v>199</v>
      </c>
      <c r="D121" s="46">
        <v>2960650</v>
      </c>
      <c r="E121" s="46">
        <v>177639</v>
      </c>
      <c r="F121" s="47">
        <v>0.0003</v>
      </c>
    </row>
    <row r="122" spans="1:6" ht="14.25">
      <c r="A122" s="53" t="str">
        <f t="shared" si="8"/>
        <v>Bremer</v>
      </c>
      <c r="B122" s="53" t="s">
        <v>25</v>
      </c>
      <c r="C122" s="45">
        <v>32</v>
      </c>
      <c r="D122" s="46">
        <v>3661228</v>
      </c>
      <c r="E122" s="46">
        <v>219673.68</v>
      </c>
      <c r="F122" s="47">
        <v>0.0004</v>
      </c>
    </row>
    <row r="123" spans="1:6" ht="14.25">
      <c r="A123" s="53" t="str">
        <f t="shared" si="8"/>
        <v>Bremer</v>
      </c>
      <c r="B123" s="53" t="s">
        <v>26</v>
      </c>
      <c r="C123" s="45">
        <v>42</v>
      </c>
      <c r="D123" s="46">
        <v>3385837</v>
      </c>
      <c r="E123" s="46">
        <v>202915.87</v>
      </c>
      <c r="F123" s="47">
        <v>0.0003</v>
      </c>
    </row>
    <row r="124" spans="1:6" ht="14.25">
      <c r="A124" s="53" t="str">
        <f t="shared" si="8"/>
        <v>Bremer</v>
      </c>
      <c r="B124" s="53" t="s">
        <v>41</v>
      </c>
      <c r="C124" s="45">
        <v>883</v>
      </c>
      <c r="D124" s="46">
        <v>49953953</v>
      </c>
      <c r="E124" s="46">
        <v>2992051.08</v>
      </c>
      <c r="F124" s="47">
        <v>0.0051</v>
      </c>
    </row>
    <row r="125" spans="1:6" ht="14.25">
      <c r="A125" s="53" t="s">
        <v>92</v>
      </c>
      <c r="B125" s="53" t="s">
        <v>5</v>
      </c>
      <c r="C125" s="45">
        <v>5</v>
      </c>
      <c r="D125" s="46">
        <v>51708</v>
      </c>
      <c r="E125" s="46">
        <v>3102.48</v>
      </c>
      <c r="F125" s="47">
        <v>0</v>
      </c>
    </row>
    <row r="126" spans="1:6" ht="14.25">
      <c r="A126" s="53" t="str">
        <f aca="true" t="shared" si="9" ref="A126:A137">A125</f>
        <v>Buchanan</v>
      </c>
      <c r="B126" s="53" t="s">
        <v>1</v>
      </c>
      <c r="C126" s="45">
        <v>21</v>
      </c>
      <c r="D126" s="46">
        <v>2534971</v>
      </c>
      <c r="E126" s="46">
        <v>152098.26</v>
      </c>
      <c r="F126" s="47">
        <v>0.0003</v>
      </c>
    </row>
    <row r="127" spans="1:6" ht="14.25">
      <c r="A127" s="53" t="str">
        <f t="shared" si="9"/>
        <v>Buchanan</v>
      </c>
      <c r="B127" s="53" t="s">
        <v>7</v>
      </c>
      <c r="C127" s="45">
        <v>44</v>
      </c>
      <c r="D127" s="46">
        <v>3123391</v>
      </c>
      <c r="E127" s="46">
        <v>187403.46</v>
      </c>
      <c r="F127" s="47">
        <v>0.0003</v>
      </c>
    </row>
    <row r="128" spans="1:6" ht="14.25">
      <c r="A128" s="53" t="str">
        <f t="shared" si="9"/>
        <v>Buchanan</v>
      </c>
      <c r="B128" s="53" t="s">
        <v>3</v>
      </c>
      <c r="C128" s="45">
        <v>23</v>
      </c>
      <c r="D128" s="46">
        <v>4381157</v>
      </c>
      <c r="E128" s="46">
        <v>262869.42</v>
      </c>
      <c r="F128" s="47">
        <v>0.0004</v>
      </c>
    </row>
    <row r="129" spans="1:6" ht="14.25">
      <c r="A129" s="53" t="str">
        <f t="shared" si="9"/>
        <v>Buchanan</v>
      </c>
      <c r="B129" s="53" t="s">
        <v>2</v>
      </c>
      <c r="C129" s="45">
        <v>7</v>
      </c>
      <c r="D129" s="46">
        <v>7613837</v>
      </c>
      <c r="E129" s="46">
        <v>456830.22</v>
      </c>
      <c r="F129" s="47">
        <v>0.0008</v>
      </c>
    </row>
    <row r="130" spans="1:6" ht="14.25">
      <c r="A130" s="53" t="str">
        <f t="shared" si="9"/>
        <v>Buchanan</v>
      </c>
      <c r="B130" s="53" t="s">
        <v>6</v>
      </c>
      <c r="C130" s="45">
        <v>17</v>
      </c>
      <c r="D130" s="46">
        <v>435801</v>
      </c>
      <c r="E130" s="46">
        <v>26148.06</v>
      </c>
      <c r="F130" s="47">
        <v>0</v>
      </c>
    </row>
    <row r="131" spans="1:6" ht="14.25">
      <c r="A131" s="53" t="str">
        <f t="shared" si="9"/>
        <v>Buchanan</v>
      </c>
      <c r="B131" s="53" t="s">
        <v>10</v>
      </c>
      <c r="C131" s="45">
        <v>120</v>
      </c>
      <c r="D131" s="46">
        <v>3902958</v>
      </c>
      <c r="E131" s="46">
        <v>234177.48</v>
      </c>
      <c r="F131" s="47">
        <v>0.0004</v>
      </c>
    </row>
    <row r="132" spans="1:6" ht="14.25">
      <c r="A132" s="53" t="str">
        <f t="shared" si="9"/>
        <v>Buchanan</v>
      </c>
      <c r="B132" s="53" t="s">
        <v>4</v>
      </c>
      <c r="C132" s="45">
        <v>28</v>
      </c>
      <c r="D132" s="46">
        <v>4136670</v>
      </c>
      <c r="E132" s="46">
        <v>248200.2</v>
      </c>
      <c r="F132" s="47">
        <v>0.0004</v>
      </c>
    </row>
    <row r="133" spans="1:6" ht="14.25">
      <c r="A133" s="53" t="str">
        <f t="shared" si="9"/>
        <v>Buchanan</v>
      </c>
      <c r="B133" s="53" t="s">
        <v>793</v>
      </c>
      <c r="C133" s="45">
        <v>267</v>
      </c>
      <c r="D133" s="46">
        <v>4671387</v>
      </c>
      <c r="E133" s="46">
        <v>276386.88</v>
      </c>
      <c r="F133" s="47">
        <v>0.0005</v>
      </c>
    </row>
    <row r="134" spans="1:6" ht="14.25">
      <c r="A134" s="53" t="str">
        <f t="shared" si="9"/>
        <v>Buchanan</v>
      </c>
      <c r="B134" s="53" t="s">
        <v>8</v>
      </c>
      <c r="C134" s="45">
        <v>155</v>
      </c>
      <c r="D134" s="46">
        <v>2426575</v>
      </c>
      <c r="E134" s="46">
        <v>145594.5</v>
      </c>
      <c r="F134" s="47">
        <v>0.0002</v>
      </c>
    </row>
    <row r="135" spans="1:6" ht="14.25">
      <c r="A135" s="53" t="str">
        <f t="shared" si="9"/>
        <v>Buchanan</v>
      </c>
      <c r="B135" s="53" t="s">
        <v>25</v>
      </c>
      <c r="C135" s="45">
        <v>26</v>
      </c>
      <c r="D135" s="46">
        <v>2948702</v>
      </c>
      <c r="E135" s="46">
        <v>176922.12</v>
      </c>
      <c r="F135" s="47">
        <v>0.0003</v>
      </c>
    </row>
    <row r="136" spans="1:6" ht="14.25">
      <c r="A136" s="53" t="str">
        <f t="shared" si="9"/>
        <v>Buchanan</v>
      </c>
      <c r="B136" s="53" t="s">
        <v>26</v>
      </c>
      <c r="C136" s="45">
        <v>40</v>
      </c>
      <c r="D136" s="46">
        <v>9048405</v>
      </c>
      <c r="E136" s="46">
        <v>542904.3</v>
      </c>
      <c r="F136" s="47">
        <v>0.0009</v>
      </c>
    </row>
    <row r="137" spans="1:6" ht="14.25">
      <c r="A137" s="53" t="str">
        <f t="shared" si="9"/>
        <v>Buchanan</v>
      </c>
      <c r="B137" s="53" t="s">
        <v>41</v>
      </c>
      <c r="C137" s="45">
        <v>753</v>
      </c>
      <c r="D137" s="46">
        <v>45275562</v>
      </c>
      <c r="E137" s="46">
        <v>2712637.38</v>
      </c>
      <c r="F137" s="47">
        <v>0.0046</v>
      </c>
    </row>
    <row r="138" spans="1:6" ht="14.25">
      <c r="A138" s="53" t="s">
        <v>103</v>
      </c>
      <c r="B138" s="53" t="s">
        <v>5</v>
      </c>
      <c r="C138" s="45">
        <v>14</v>
      </c>
      <c r="D138" s="46">
        <v>1052640</v>
      </c>
      <c r="E138" s="46">
        <v>63158.4</v>
      </c>
      <c r="F138" s="47">
        <v>0.0001</v>
      </c>
    </row>
    <row r="139" spans="1:6" ht="14.25">
      <c r="A139" s="53" t="str">
        <f aca="true" t="shared" si="10" ref="A139:A150">A138</f>
        <v>Buena Vista</v>
      </c>
      <c r="B139" s="53" t="s">
        <v>1</v>
      </c>
      <c r="C139" s="57" t="s">
        <v>792</v>
      </c>
      <c r="D139" s="58" t="s">
        <v>792</v>
      </c>
      <c r="E139" s="58" t="s">
        <v>792</v>
      </c>
      <c r="F139" s="59" t="s">
        <v>792</v>
      </c>
    </row>
    <row r="140" spans="1:6" ht="14.25">
      <c r="A140" s="53" t="str">
        <f t="shared" si="10"/>
        <v>Buena Vista</v>
      </c>
      <c r="B140" s="53" t="s">
        <v>7</v>
      </c>
      <c r="C140" s="45">
        <v>53</v>
      </c>
      <c r="D140" s="46">
        <v>4284825</v>
      </c>
      <c r="E140" s="46">
        <v>257089.5</v>
      </c>
      <c r="F140" s="47">
        <v>0.0004</v>
      </c>
    </row>
    <row r="141" spans="1:6" ht="14.25">
      <c r="A141" s="53" t="str">
        <f t="shared" si="10"/>
        <v>Buena Vista</v>
      </c>
      <c r="B141" s="53" t="s">
        <v>3</v>
      </c>
      <c r="C141" s="45">
        <v>27</v>
      </c>
      <c r="D141" s="46">
        <v>5255422</v>
      </c>
      <c r="E141" s="46">
        <v>315325.32</v>
      </c>
      <c r="F141" s="47">
        <v>0.0005</v>
      </c>
    </row>
    <row r="142" spans="1:6" ht="14.25">
      <c r="A142" s="53" t="str">
        <f t="shared" si="10"/>
        <v>Buena Vista</v>
      </c>
      <c r="B142" s="53" t="s">
        <v>2</v>
      </c>
      <c r="C142" s="57" t="s">
        <v>792</v>
      </c>
      <c r="D142" s="58" t="s">
        <v>792</v>
      </c>
      <c r="E142" s="58" t="s">
        <v>792</v>
      </c>
      <c r="F142" s="59" t="s">
        <v>792</v>
      </c>
    </row>
    <row r="143" spans="1:6" ht="14.25">
      <c r="A143" s="53" t="str">
        <f t="shared" si="10"/>
        <v>Buena Vista</v>
      </c>
      <c r="B143" s="53" t="s">
        <v>6</v>
      </c>
      <c r="C143" s="45">
        <v>14</v>
      </c>
      <c r="D143" s="46">
        <v>1471678</v>
      </c>
      <c r="E143" s="46">
        <v>88300.68</v>
      </c>
      <c r="F143" s="47">
        <v>0.0001</v>
      </c>
    </row>
    <row r="144" spans="1:6" ht="14.25">
      <c r="A144" s="53" t="str">
        <f t="shared" si="10"/>
        <v>Buena Vista</v>
      </c>
      <c r="B144" s="53" t="s">
        <v>10</v>
      </c>
      <c r="C144" s="45">
        <v>104</v>
      </c>
      <c r="D144" s="46">
        <v>3905086</v>
      </c>
      <c r="E144" s="46">
        <v>234305.16</v>
      </c>
      <c r="F144" s="47">
        <v>0.0004</v>
      </c>
    </row>
    <row r="145" spans="1:6" ht="14.25">
      <c r="A145" s="53" t="str">
        <f t="shared" si="10"/>
        <v>Buena Vista</v>
      </c>
      <c r="B145" s="53" t="s">
        <v>4</v>
      </c>
      <c r="C145" s="45">
        <v>21</v>
      </c>
      <c r="D145" s="46">
        <v>4280663</v>
      </c>
      <c r="E145" s="46">
        <v>256839.78</v>
      </c>
      <c r="F145" s="47">
        <v>0.0004</v>
      </c>
    </row>
    <row r="146" spans="1:6" ht="14.25">
      <c r="A146" s="53" t="str">
        <f t="shared" si="10"/>
        <v>Buena Vista</v>
      </c>
      <c r="B146" s="53" t="s">
        <v>793</v>
      </c>
      <c r="C146" s="45">
        <v>240</v>
      </c>
      <c r="D146" s="46">
        <v>6086542</v>
      </c>
      <c r="E146" s="46">
        <v>355050.71</v>
      </c>
      <c r="F146" s="47">
        <v>0.0006</v>
      </c>
    </row>
    <row r="147" spans="1:6" ht="14.25">
      <c r="A147" s="53" t="str">
        <f t="shared" si="10"/>
        <v>Buena Vista</v>
      </c>
      <c r="B147" s="53" t="s">
        <v>8</v>
      </c>
      <c r="C147" s="45">
        <v>140</v>
      </c>
      <c r="D147" s="46">
        <v>4424245</v>
      </c>
      <c r="E147" s="46">
        <v>265454.7</v>
      </c>
      <c r="F147" s="47">
        <v>0.0004</v>
      </c>
    </row>
    <row r="148" spans="1:6" ht="14.25">
      <c r="A148" s="53" t="str">
        <f t="shared" si="10"/>
        <v>Buena Vista</v>
      </c>
      <c r="B148" s="53" t="s">
        <v>25</v>
      </c>
      <c r="C148" s="45">
        <v>37</v>
      </c>
      <c r="D148" s="46">
        <v>2991058</v>
      </c>
      <c r="E148" s="46">
        <v>179463.48</v>
      </c>
      <c r="F148" s="47">
        <v>0.0003</v>
      </c>
    </row>
    <row r="149" spans="1:6" ht="14.25">
      <c r="A149" s="53" t="str">
        <f t="shared" si="10"/>
        <v>Buena Vista</v>
      </c>
      <c r="B149" s="53" t="s">
        <v>26</v>
      </c>
      <c r="C149" s="45">
        <v>43</v>
      </c>
      <c r="D149" s="46">
        <v>4942218</v>
      </c>
      <c r="E149" s="46">
        <v>296533.08</v>
      </c>
      <c r="F149" s="47">
        <v>0.0005</v>
      </c>
    </row>
    <row r="150" spans="1:6" ht="14.25">
      <c r="A150" s="53" t="str">
        <f t="shared" si="10"/>
        <v>Buena Vista</v>
      </c>
      <c r="B150" s="53" t="s">
        <v>41</v>
      </c>
      <c r="C150" s="45">
        <v>707</v>
      </c>
      <c r="D150" s="46">
        <v>51183208</v>
      </c>
      <c r="E150" s="46">
        <v>3060850.67</v>
      </c>
      <c r="F150" s="47">
        <v>0.0052</v>
      </c>
    </row>
    <row r="151" spans="1:6" ht="14.25">
      <c r="A151" s="53" t="s">
        <v>111</v>
      </c>
      <c r="B151" s="53" t="s">
        <v>5</v>
      </c>
      <c r="C151" s="57" t="s">
        <v>792</v>
      </c>
      <c r="D151" s="58" t="s">
        <v>792</v>
      </c>
      <c r="E151" s="58" t="s">
        <v>792</v>
      </c>
      <c r="F151" s="59" t="s">
        <v>792</v>
      </c>
    </row>
    <row r="152" spans="1:6" ht="14.25">
      <c r="A152" s="53" t="str">
        <f aca="true" t="shared" si="11" ref="A152:A163">A151</f>
        <v>Butler</v>
      </c>
      <c r="B152" s="53" t="s">
        <v>1</v>
      </c>
      <c r="C152" s="45">
        <v>12</v>
      </c>
      <c r="D152" s="46">
        <v>770536</v>
      </c>
      <c r="E152" s="46">
        <v>46232.16</v>
      </c>
      <c r="F152" s="47">
        <v>0.0001</v>
      </c>
    </row>
    <row r="153" spans="1:6" ht="14.25">
      <c r="A153" s="53" t="str">
        <f t="shared" si="11"/>
        <v>Butler</v>
      </c>
      <c r="B153" s="53" t="s">
        <v>7</v>
      </c>
      <c r="C153" s="45">
        <v>27</v>
      </c>
      <c r="D153" s="46">
        <v>854755</v>
      </c>
      <c r="E153" s="46">
        <v>51285.3</v>
      </c>
      <c r="F153" s="47">
        <v>0.0001</v>
      </c>
    </row>
    <row r="154" spans="1:6" ht="14.25">
      <c r="A154" s="53" t="str">
        <f t="shared" si="11"/>
        <v>Butler</v>
      </c>
      <c r="B154" s="53" t="s">
        <v>3</v>
      </c>
      <c r="C154" s="45">
        <v>22</v>
      </c>
      <c r="D154" s="46">
        <v>3126893</v>
      </c>
      <c r="E154" s="46">
        <v>187613.58</v>
      </c>
      <c r="F154" s="47">
        <v>0.0003</v>
      </c>
    </row>
    <row r="155" spans="1:6" ht="14.25">
      <c r="A155" s="53" t="str">
        <f t="shared" si="11"/>
        <v>Butler</v>
      </c>
      <c r="B155" s="53" t="s">
        <v>2</v>
      </c>
      <c r="C155" s="57" t="s">
        <v>792</v>
      </c>
      <c r="D155" s="58" t="s">
        <v>792</v>
      </c>
      <c r="E155" s="58" t="s">
        <v>792</v>
      </c>
      <c r="F155" s="59" t="s">
        <v>792</v>
      </c>
    </row>
    <row r="156" spans="1:6" ht="14.25">
      <c r="A156" s="53" t="str">
        <f t="shared" si="11"/>
        <v>Butler</v>
      </c>
      <c r="B156" s="53" t="s">
        <v>6</v>
      </c>
      <c r="C156" s="45">
        <v>12</v>
      </c>
      <c r="D156" s="46">
        <v>147455</v>
      </c>
      <c r="E156" s="46">
        <v>8847.3</v>
      </c>
      <c r="F156" s="47">
        <v>0</v>
      </c>
    </row>
    <row r="157" spans="1:6" ht="14.25">
      <c r="A157" s="53" t="str">
        <f t="shared" si="11"/>
        <v>Butler</v>
      </c>
      <c r="B157" s="53" t="s">
        <v>10</v>
      </c>
      <c r="C157" s="45">
        <v>108</v>
      </c>
      <c r="D157" s="46">
        <v>2478035</v>
      </c>
      <c r="E157" s="46">
        <v>148682.1</v>
      </c>
      <c r="F157" s="47">
        <v>0.0003</v>
      </c>
    </row>
    <row r="158" spans="1:6" ht="14.25">
      <c r="A158" s="53" t="str">
        <f t="shared" si="11"/>
        <v>Butler</v>
      </c>
      <c r="B158" s="53" t="s">
        <v>4</v>
      </c>
      <c r="C158" s="45">
        <v>7</v>
      </c>
      <c r="D158" s="46">
        <v>776536</v>
      </c>
      <c r="E158" s="46">
        <v>46592.16</v>
      </c>
      <c r="F158" s="47">
        <v>0.0001</v>
      </c>
    </row>
    <row r="159" spans="1:6" ht="14.25">
      <c r="A159" s="53" t="str">
        <f t="shared" si="11"/>
        <v>Butler</v>
      </c>
      <c r="B159" s="53" t="s">
        <v>793</v>
      </c>
      <c r="C159" s="45">
        <v>183</v>
      </c>
      <c r="D159" s="46">
        <v>2199940</v>
      </c>
      <c r="E159" s="46">
        <v>131834.8</v>
      </c>
      <c r="F159" s="47">
        <v>0.0002</v>
      </c>
    </row>
    <row r="160" spans="1:6" ht="14.25">
      <c r="A160" s="53" t="str">
        <f t="shared" si="11"/>
        <v>Butler</v>
      </c>
      <c r="B160" s="53" t="s">
        <v>8</v>
      </c>
      <c r="C160" s="45">
        <v>122</v>
      </c>
      <c r="D160" s="46">
        <v>813520</v>
      </c>
      <c r="E160" s="46">
        <v>48811.2</v>
      </c>
      <c r="F160" s="47">
        <v>0.0001</v>
      </c>
    </row>
    <row r="161" spans="1:6" ht="14.25">
      <c r="A161" s="53" t="str">
        <f t="shared" si="11"/>
        <v>Butler</v>
      </c>
      <c r="B161" s="53" t="s">
        <v>25</v>
      </c>
      <c r="C161" s="45">
        <v>27</v>
      </c>
      <c r="D161" s="46">
        <v>1705326</v>
      </c>
      <c r="E161" s="46">
        <v>102319.56</v>
      </c>
      <c r="F161" s="47">
        <v>0.0002</v>
      </c>
    </row>
    <row r="162" spans="1:6" ht="14.25">
      <c r="A162" s="53" t="str">
        <f t="shared" si="11"/>
        <v>Butler</v>
      </c>
      <c r="B162" s="53" t="s">
        <v>26</v>
      </c>
      <c r="C162" s="45">
        <v>44</v>
      </c>
      <c r="D162" s="46">
        <v>3098818</v>
      </c>
      <c r="E162" s="46">
        <v>185929.08</v>
      </c>
      <c r="F162" s="47">
        <v>0.0003</v>
      </c>
    </row>
    <row r="163" spans="1:6" ht="14.25">
      <c r="A163" s="53" t="str">
        <f t="shared" si="11"/>
        <v>Butler</v>
      </c>
      <c r="B163" s="53" t="s">
        <v>41</v>
      </c>
      <c r="C163" s="45">
        <v>573</v>
      </c>
      <c r="D163" s="46">
        <v>16492102</v>
      </c>
      <c r="E163" s="46">
        <v>989364.52</v>
      </c>
      <c r="F163" s="47">
        <v>0.0017</v>
      </c>
    </row>
    <row r="164" spans="1:6" ht="14.25">
      <c r="A164" s="53" t="s">
        <v>120</v>
      </c>
      <c r="B164" s="53" t="s">
        <v>5</v>
      </c>
      <c r="C164" s="57" t="s">
        <v>792</v>
      </c>
      <c r="D164" s="58" t="s">
        <v>792</v>
      </c>
      <c r="E164" s="58" t="s">
        <v>792</v>
      </c>
      <c r="F164" s="59" t="s">
        <v>792</v>
      </c>
    </row>
    <row r="165" spans="1:6" ht="14.25">
      <c r="A165" s="53" t="str">
        <f aca="true" t="shared" si="12" ref="A165:A176">A164</f>
        <v>Calhoun</v>
      </c>
      <c r="B165" s="53" t="s">
        <v>1</v>
      </c>
      <c r="C165" s="45">
        <v>10</v>
      </c>
      <c r="D165" s="46">
        <v>570738</v>
      </c>
      <c r="E165" s="46">
        <v>34244.28</v>
      </c>
      <c r="F165" s="47">
        <v>0.0001</v>
      </c>
    </row>
    <row r="166" spans="1:6" ht="14.25">
      <c r="A166" s="53" t="str">
        <f t="shared" si="12"/>
        <v>Calhoun</v>
      </c>
      <c r="B166" s="53" t="s">
        <v>7</v>
      </c>
      <c r="C166" s="45">
        <v>20</v>
      </c>
      <c r="D166" s="46">
        <v>854946</v>
      </c>
      <c r="E166" s="46">
        <v>51296.76</v>
      </c>
      <c r="F166" s="47">
        <v>0.0001</v>
      </c>
    </row>
    <row r="167" spans="1:6" ht="14.25">
      <c r="A167" s="53" t="str">
        <f t="shared" si="12"/>
        <v>Calhoun</v>
      </c>
      <c r="B167" s="53" t="s">
        <v>3</v>
      </c>
      <c r="C167" s="45">
        <v>16</v>
      </c>
      <c r="D167" s="46">
        <v>2532165</v>
      </c>
      <c r="E167" s="46">
        <v>151929.9</v>
      </c>
      <c r="F167" s="47">
        <v>0.0003</v>
      </c>
    </row>
    <row r="168" spans="1:6" ht="14.25">
      <c r="A168" s="53" t="str">
        <f t="shared" si="12"/>
        <v>Calhoun</v>
      </c>
      <c r="B168" s="53" t="s">
        <v>2</v>
      </c>
      <c r="C168" s="57" t="s">
        <v>792</v>
      </c>
      <c r="D168" s="58" t="s">
        <v>792</v>
      </c>
      <c r="E168" s="58" t="s">
        <v>792</v>
      </c>
      <c r="F168" s="59" t="s">
        <v>792</v>
      </c>
    </row>
    <row r="169" spans="1:6" ht="14.25">
      <c r="A169" s="53" t="str">
        <f t="shared" si="12"/>
        <v>Calhoun</v>
      </c>
      <c r="B169" s="53" t="s">
        <v>6</v>
      </c>
      <c r="C169" s="57" t="s">
        <v>792</v>
      </c>
      <c r="D169" s="58" t="s">
        <v>792</v>
      </c>
      <c r="E169" s="58" t="s">
        <v>792</v>
      </c>
      <c r="F169" s="59" t="s">
        <v>792</v>
      </c>
    </row>
    <row r="170" spans="1:6" ht="14.25">
      <c r="A170" s="53" t="str">
        <f t="shared" si="12"/>
        <v>Calhoun</v>
      </c>
      <c r="B170" s="53" t="s">
        <v>10</v>
      </c>
      <c r="C170" s="45">
        <v>67</v>
      </c>
      <c r="D170" s="46">
        <v>8398152</v>
      </c>
      <c r="E170" s="46">
        <v>503889.12</v>
      </c>
      <c r="F170" s="47">
        <v>0.0009</v>
      </c>
    </row>
    <row r="171" spans="1:6" ht="14.25">
      <c r="A171" s="53" t="str">
        <f t="shared" si="12"/>
        <v>Calhoun</v>
      </c>
      <c r="B171" s="53" t="s">
        <v>4</v>
      </c>
      <c r="C171" s="45">
        <v>15</v>
      </c>
      <c r="D171" s="46">
        <v>1105741</v>
      </c>
      <c r="E171" s="46">
        <v>66344.46</v>
      </c>
      <c r="F171" s="47">
        <v>0.0001</v>
      </c>
    </row>
    <row r="172" spans="1:6" ht="14.25">
      <c r="A172" s="53" t="str">
        <f t="shared" si="12"/>
        <v>Calhoun</v>
      </c>
      <c r="B172" s="53" t="s">
        <v>793</v>
      </c>
      <c r="C172" s="45">
        <v>145</v>
      </c>
      <c r="D172" s="46">
        <v>1442023</v>
      </c>
      <c r="E172" s="46">
        <v>86408.58</v>
      </c>
      <c r="F172" s="47">
        <v>0.0001</v>
      </c>
    </row>
    <row r="173" spans="1:6" ht="14.25">
      <c r="A173" s="53" t="str">
        <f t="shared" si="12"/>
        <v>Calhoun</v>
      </c>
      <c r="B173" s="53" t="s">
        <v>8</v>
      </c>
      <c r="C173" s="45">
        <v>97</v>
      </c>
      <c r="D173" s="46">
        <v>435748</v>
      </c>
      <c r="E173" s="46">
        <v>26144.88</v>
      </c>
      <c r="F173" s="47">
        <v>0</v>
      </c>
    </row>
    <row r="174" spans="1:6" ht="14.25">
      <c r="A174" s="53" t="str">
        <f t="shared" si="12"/>
        <v>Calhoun</v>
      </c>
      <c r="B174" s="53" t="s">
        <v>25</v>
      </c>
      <c r="C174" s="45">
        <v>22</v>
      </c>
      <c r="D174" s="46">
        <v>821795</v>
      </c>
      <c r="E174" s="46">
        <v>49307.7</v>
      </c>
      <c r="F174" s="47">
        <v>0.0001</v>
      </c>
    </row>
    <row r="175" spans="1:6" ht="14.25">
      <c r="A175" s="53" t="str">
        <f t="shared" si="12"/>
        <v>Calhoun</v>
      </c>
      <c r="B175" s="53" t="s">
        <v>26</v>
      </c>
      <c r="C175" s="45">
        <v>32</v>
      </c>
      <c r="D175" s="46">
        <v>3404158</v>
      </c>
      <c r="E175" s="46">
        <v>204249.48</v>
      </c>
      <c r="F175" s="47">
        <v>0.0003</v>
      </c>
    </row>
    <row r="176" spans="1:6" ht="14.25">
      <c r="A176" s="53" t="str">
        <f t="shared" si="12"/>
        <v>Calhoun</v>
      </c>
      <c r="B176" s="53" t="s">
        <v>41</v>
      </c>
      <c r="C176" s="45">
        <v>432</v>
      </c>
      <c r="D176" s="46">
        <v>20033512</v>
      </c>
      <c r="E176" s="46">
        <v>1201897.92</v>
      </c>
      <c r="F176" s="47">
        <v>0.002</v>
      </c>
    </row>
    <row r="177" spans="1:6" ht="14.25">
      <c r="A177" s="53" t="s">
        <v>127</v>
      </c>
      <c r="B177" s="53" t="s">
        <v>5</v>
      </c>
      <c r="C177" s="45">
        <v>20</v>
      </c>
      <c r="D177" s="46">
        <v>1951418</v>
      </c>
      <c r="E177" s="46">
        <v>117085.08</v>
      </c>
      <c r="F177" s="47">
        <v>0.0002</v>
      </c>
    </row>
    <row r="178" spans="1:6" ht="14.25">
      <c r="A178" s="53" t="str">
        <f aca="true" t="shared" si="13" ref="A178:A189">A177</f>
        <v>Carroll</v>
      </c>
      <c r="B178" s="53" t="s">
        <v>1</v>
      </c>
      <c r="C178" s="45">
        <v>20</v>
      </c>
      <c r="D178" s="46">
        <v>7610638</v>
      </c>
      <c r="E178" s="46">
        <v>456638.28</v>
      </c>
      <c r="F178" s="47">
        <v>0.0008</v>
      </c>
    </row>
    <row r="179" spans="1:6" ht="14.25">
      <c r="A179" s="53" t="str">
        <f t="shared" si="13"/>
        <v>Carroll</v>
      </c>
      <c r="B179" s="53" t="s">
        <v>7</v>
      </c>
      <c r="C179" s="45">
        <v>55</v>
      </c>
      <c r="D179" s="46">
        <v>6035962</v>
      </c>
      <c r="E179" s="46">
        <v>362157.72</v>
      </c>
      <c r="F179" s="47">
        <v>0.0006</v>
      </c>
    </row>
    <row r="180" spans="1:6" ht="14.25">
      <c r="A180" s="53" t="str">
        <f t="shared" si="13"/>
        <v>Carroll</v>
      </c>
      <c r="B180" s="53" t="s">
        <v>3</v>
      </c>
      <c r="C180" s="45">
        <v>25</v>
      </c>
      <c r="D180" s="46">
        <v>6226454</v>
      </c>
      <c r="E180" s="46">
        <v>373587.24</v>
      </c>
      <c r="F180" s="47">
        <v>0.0006</v>
      </c>
    </row>
    <row r="181" spans="1:6" ht="14.25">
      <c r="A181" s="53" t="str">
        <f t="shared" si="13"/>
        <v>Carroll</v>
      </c>
      <c r="B181" s="53" t="s">
        <v>2</v>
      </c>
      <c r="C181" s="45">
        <v>10</v>
      </c>
      <c r="D181" s="46">
        <v>13488251</v>
      </c>
      <c r="E181" s="46">
        <v>809295.06</v>
      </c>
      <c r="F181" s="47">
        <v>0.0014</v>
      </c>
    </row>
    <row r="182" spans="1:6" ht="14.25">
      <c r="A182" s="53" t="str">
        <f t="shared" si="13"/>
        <v>Carroll</v>
      </c>
      <c r="B182" s="53" t="s">
        <v>6</v>
      </c>
      <c r="C182" s="45">
        <v>14</v>
      </c>
      <c r="D182" s="46">
        <v>1832577</v>
      </c>
      <c r="E182" s="46">
        <v>109954.62</v>
      </c>
      <c r="F182" s="47">
        <v>0.0002</v>
      </c>
    </row>
    <row r="183" spans="1:6" ht="14.25">
      <c r="A183" s="53" t="str">
        <f t="shared" si="13"/>
        <v>Carroll</v>
      </c>
      <c r="B183" s="53" t="s">
        <v>10</v>
      </c>
      <c r="C183" s="45">
        <v>162</v>
      </c>
      <c r="D183" s="46">
        <v>6445337</v>
      </c>
      <c r="E183" s="46">
        <v>386720.22</v>
      </c>
      <c r="F183" s="47">
        <v>0.0007</v>
      </c>
    </row>
    <row r="184" spans="1:6" ht="14.25">
      <c r="A184" s="53" t="str">
        <f t="shared" si="13"/>
        <v>Carroll</v>
      </c>
      <c r="B184" s="53" t="s">
        <v>4</v>
      </c>
      <c r="C184" s="45">
        <v>34</v>
      </c>
      <c r="D184" s="46">
        <v>3440608</v>
      </c>
      <c r="E184" s="46">
        <v>206436.48</v>
      </c>
      <c r="F184" s="47">
        <v>0.0003</v>
      </c>
    </row>
    <row r="185" spans="1:6" ht="14.25">
      <c r="A185" s="53" t="str">
        <f t="shared" si="13"/>
        <v>Carroll</v>
      </c>
      <c r="B185" s="53" t="s">
        <v>793</v>
      </c>
      <c r="C185" s="45">
        <v>374</v>
      </c>
      <c r="D185" s="46">
        <v>7834511</v>
      </c>
      <c r="E185" s="46">
        <v>462083.81</v>
      </c>
      <c r="F185" s="47">
        <v>0.0008</v>
      </c>
    </row>
    <row r="186" spans="1:6" ht="14.25">
      <c r="A186" s="53" t="str">
        <f t="shared" si="13"/>
        <v>Carroll</v>
      </c>
      <c r="B186" s="53" t="s">
        <v>8</v>
      </c>
      <c r="C186" s="45">
        <v>165</v>
      </c>
      <c r="D186" s="46">
        <v>6400339</v>
      </c>
      <c r="E186" s="46">
        <v>384020.34</v>
      </c>
      <c r="F186" s="47">
        <v>0.0007</v>
      </c>
    </row>
    <row r="187" spans="1:6" ht="14.25">
      <c r="A187" s="53" t="str">
        <f t="shared" si="13"/>
        <v>Carroll</v>
      </c>
      <c r="B187" s="53" t="s">
        <v>25</v>
      </c>
      <c r="C187" s="45">
        <v>46</v>
      </c>
      <c r="D187" s="46">
        <v>5578859</v>
      </c>
      <c r="E187" s="46">
        <v>334731.54</v>
      </c>
      <c r="F187" s="47">
        <v>0.0006</v>
      </c>
    </row>
    <row r="188" spans="1:6" ht="14.25">
      <c r="A188" s="53" t="str">
        <f t="shared" si="13"/>
        <v>Carroll</v>
      </c>
      <c r="B188" s="53" t="s">
        <v>26</v>
      </c>
      <c r="C188" s="45">
        <v>76</v>
      </c>
      <c r="D188" s="46">
        <v>12470203</v>
      </c>
      <c r="E188" s="46">
        <v>748012.18</v>
      </c>
      <c r="F188" s="47">
        <v>0.0013</v>
      </c>
    </row>
    <row r="189" spans="1:6" ht="14.25">
      <c r="A189" s="53" t="str">
        <f t="shared" si="13"/>
        <v>Carroll</v>
      </c>
      <c r="B189" s="53" t="s">
        <v>41</v>
      </c>
      <c r="C189" s="45">
        <v>1001</v>
      </c>
      <c r="D189" s="46">
        <v>79315157</v>
      </c>
      <c r="E189" s="46">
        <v>4750722.57</v>
      </c>
      <c r="F189" s="47">
        <v>0.0081</v>
      </c>
    </row>
    <row r="190" spans="1:6" ht="14.25">
      <c r="A190" s="53" t="s">
        <v>136</v>
      </c>
      <c r="B190" s="53" t="s">
        <v>5</v>
      </c>
      <c r="C190" s="45">
        <v>13</v>
      </c>
      <c r="D190" s="46">
        <v>560686</v>
      </c>
      <c r="E190" s="46">
        <v>33641.16</v>
      </c>
      <c r="F190" s="47">
        <v>0.0001</v>
      </c>
    </row>
    <row r="191" spans="1:6" ht="14.25">
      <c r="A191" s="53" t="str">
        <f aca="true" t="shared" si="14" ref="A191:A202">A190</f>
        <v>Cass</v>
      </c>
      <c r="B191" s="53" t="s">
        <v>1</v>
      </c>
      <c r="C191" s="45">
        <v>14</v>
      </c>
      <c r="D191" s="46">
        <v>1081770</v>
      </c>
      <c r="E191" s="46">
        <v>64906.2</v>
      </c>
      <c r="F191" s="47">
        <v>0.0001</v>
      </c>
    </row>
    <row r="192" spans="1:6" ht="14.25">
      <c r="A192" s="53" t="str">
        <f t="shared" si="14"/>
        <v>Cass</v>
      </c>
      <c r="B192" s="53" t="s">
        <v>7</v>
      </c>
      <c r="C192" s="45">
        <v>42</v>
      </c>
      <c r="D192" s="46">
        <v>3061484</v>
      </c>
      <c r="E192" s="46">
        <v>183689.04</v>
      </c>
      <c r="F192" s="47">
        <v>0.0003</v>
      </c>
    </row>
    <row r="193" spans="1:6" ht="14.25">
      <c r="A193" s="53" t="str">
        <f t="shared" si="14"/>
        <v>Cass</v>
      </c>
      <c r="B193" s="53" t="s">
        <v>3</v>
      </c>
      <c r="C193" s="45">
        <v>17</v>
      </c>
      <c r="D193" s="46">
        <v>4180177</v>
      </c>
      <c r="E193" s="46">
        <v>250810.62</v>
      </c>
      <c r="F193" s="47">
        <v>0.0004</v>
      </c>
    </row>
    <row r="194" spans="1:6" ht="14.25">
      <c r="A194" s="53" t="str">
        <f t="shared" si="14"/>
        <v>Cass</v>
      </c>
      <c r="B194" s="53" t="s">
        <v>2</v>
      </c>
      <c r="C194" s="57" t="s">
        <v>792</v>
      </c>
      <c r="D194" s="58" t="s">
        <v>792</v>
      </c>
      <c r="E194" s="58" t="s">
        <v>792</v>
      </c>
      <c r="F194" s="59" t="s">
        <v>792</v>
      </c>
    </row>
    <row r="195" spans="1:6" ht="14.25">
      <c r="A195" s="53" t="str">
        <f t="shared" si="14"/>
        <v>Cass</v>
      </c>
      <c r="B195" s="53" t="s">
        <v>6</v>
      </c>
      <c r="C195" s="57" t="s">
        <v>792</v>
      </c>
      <c r="D195" s="58" t="s">
        <v>792</v>
      </c>
      <c r="E195" s="58" t="s">
        <v>792</v>
      </c>
      <c r="F195" s="59" t="s">
        <v>792</v>
      </c>
    </row>
    <row r="196" spans="1:6" ht="14.25">
      <c r="A196" s="53" t="str">
        <f t="shared" si="14"/>
        <v>Cass</v>
      </c>
      <c r="B196" s="53" t="s">
        <v>10</v>
      </c>
      <c r="C196" s="45">
        <v>100</v>
      </c>
      <c r="D196" s="46">
        <v>2789489</v>
      </c>
      <c r="E196" s="46">
        <v>167369.34</v>
      </c>
      <c r="F196" s="47">
        <v>0.0003</v>
      </c>
    </row>
    <row r="197" spans="1:6" ht="14.25">
      <c r="A197" s="53" t="str">
        <f t="shared" si="14"/>
        <v>Cass</v>
      </c>
      <c r="B197" s="53" t="s">
        <v>4</v>
      </c>
      <c r="C197" s="45">
        <v>22</v>
      </c>
      <c r="D197" s="46">
        <v>2403250</v>
      </c>
      <c r="E197" s="46">
        <v>144195</v>
      </c>
      <c r="F197" s="47">
        <v>0.0002</v>
      </c>
    </row>
    <row r="198" spans="1:6" ht="14.25">
      <c r="A198" s="53" t="str">
        <f t="shared" si="14"/>
        <v>Cass</v>
      </c>
      <c r="B198" s="53" t="s">
        <v>793</v>
      </c>
      <c r="C198" s="45">
        <v>227</v>
      </c>
      <c r="D198" s="46">
        <v>6106211</v>
      </c>
      <c r="E198" s="46">
        <v>362570.27</v>
      </c>
      <c r="F198" s="47">
        <v>0.0006</v>
      </c>
    </row>
    <row r="199" spans="1:6" ht="14.25">
      <c r="A199" s="53" t="str">
        <f t="shared" si="14"/>
        <v>Cass</v>
      </c>
      <c r="B199" s="53" t="s">
        <v>8</v>
      </c>
      <c r="C199" s="45">
        <v>109</v>
      </c>
      <c r="D199" s="46">
        <v>1531305</v>
      </c>
      <c r="E199" s="46">
        <v>91878.3</v>
      </c>
      <c r="F199" s="47">
        <v>0.0002</v>
      </c>
    </row>
    <row r="200" spans="1:6" ht="14.25">
      <c r="A200" s="53" t="str">
        <f t="shared" si="14"/>
        <v>Cass</v>
      </c>
      <c r="B200" s="53" t="s">
        <v>25</v>
      </c>
      <c r="C200" s="45">
        <v>35</v>
      </c>
      <c r="D200" s="46">
        <v>2408393</v>
      </c>
      <c r="E200" s="46">
        <v>144503.58</v>
      </c>
      <c r="F200" s="47">
        <v>0.0002</v>
      </c>
    </row>
    <row r="201" spans="1:6" ht="14.25">
      <c r="A201" s="53" t="str">
        <f t="shared" si="14"/>
        <v>Cass</v>
      </c>
      <c r="B201" s="53" t="s">
        <v>26</v>
      </c>
      <c r="C201" s="45">
        <v>51</v>
      </c>
      <c r="D201" s="46">
        <v>5862034</v>
      </c>
      <c r="E201" s="46">
        <v>351722.04</v>
      </c>
      <c r="F201" s="47">
        <v>0.0006</v>
      </c>
    </row>
    <row r="202" spans="1:6" ht="14.25">
      <c r="A202" s="53" t="str">
        <f t="shared" si="14"/>
        <v>Cass</v>
      </c>
      <c r="B202" s="53" t="s">
        <v>41</v>
      </c>
      <c r="C202" s="45">
        <v>643</v>
      </c>
      <c r="D202" s="46">
        <v>38845339</v>
      </c>
      <c r="E202" s="46">
        <v>2326917.95</v>
      </c>
      <c r="F202" s="47">
        <v>0.0039</v>
      </c>
    </row>
    <row r="203" spans="1:6" ht="14.25">
      <c r="A203" s="53" t="s">
        <v>144</v>
      </c>
      <c r="B203" s="53" t="s">
        <v>5</v>
      </c>
      <c r="C203" s="57" t="s">
        <v>792</v>
      </c>
      <c r="D203" s="58" t="s">
        <v>792</v>
      </c>
      <c r="E203" s="58" t="s">
        <v>792</v>
      </c>
      <c r="F203" s="59" t="s">
        <v>792</v>
      </c>
    </row>
    <row r="204" spans="1:6" ht="14.25">
      <c r="A204" s="53" t="str">
        <f aca="true" t="shared" si="15" ref="A204:A215">A203</f>
        <v>Cedar</v>
      </c>
      <c r="B204" s="53" t="s">
        <v>1</v>
      </c>
      <c r="C204" s="45">
        <v>8</v>
      </c>
      <c r="D204" s="46">
        <v>145466</v>
      </c>
      <c r="E204" s="46">
        <v>8727.96</v>
      </c>
      <c r="F204" s="47">
        <v>0</v>
      </c>
    </row>
    <row r="205" spans="1:6" ht="14.25">
      <c r="A205" s="53" t="str">
        <f t="shared" si="15"/>
        <v>Cedar</v>
      </c>
      <c r="B205" s="53" t="s">
        <v>7</v>
      </c>
      <c r="C205" s="45">
        <v>42</v>
      </c>
      <c r="D205" s="46">
        <v>2823772</v>
      </c>
      <c r="E205" s="46">
        <v>169426.32</v>
      </c>
      <c r="F205" s="47">
        <v>0.0003</v>
      </c>
    </row>
    <row r="206" spans="1:6" ht="14.25">
      <c r="A206" s="53" t="str">
        <f t="shared" si="15"/>
        <v>Cedar</v>
      </c>
      <c r="B206" s="53" t="s">
        <v>3</v>
      </c>
      <c r="C206" s="45">
        <v>25</v>
      </c>
      <c r="D206" s="46">
        <v>4658128</v>
      </c>
      <c r="E206" s="46">
        <v>279487.68</v>
      </c>
      <c r="F206" s="47">
        <v>0.0005</v>
      </c>
    </row>
    <row r="207" spans="1:6" ht="14.25">
      <c r="A207" s="53" t="str">
        <f t="shared" si="15"/>
        <v>Cedar</v>
      </c>
      <c r="B207" s="53" t="s">
        <v>2</v>
      </c>
      <c r="C207" s="57" t="s">
        <v>792</v>
      </c>
      <c r="D207" s="58" t="s">
        <v>792</v>
      </c>
      <c r="E207" s="58" t="s">
        <v>792</v>
      </c>
      <c r="F207" s="59" t="s">
        <v>792</v>
      </c>
    </row>
    <row r="208" spans="1:6" ht="14.25">
      <c r="A208" s="53" t="str">
        <f t="shared" si="15"/>
        <v>Cedar</v>
      </c>
      <c r="B208" s="53" t="s">
        <v>6</v>
      </c>
      <c r="C208" s="45">
        <v>5</v>
      </c>
      <c r="D208" s="46">
        <v>425884</v>
      </c>
      <c r="E208" s="46">
        <v>25553.04</v>
      </c>
      <c r="F208" s="47">
        <v>0</v>
      </c>
    </row>
    <row r="209" spans="1:6" ht="14.25">
      <c r="A209" s="53" t="str">
        <f t="shared" si="15"/>
        <v>Cedar</v>
      </c>
      <c r="B209" s="53" t="s">
        <v>10</v>
      </c>
      <c r="C209" s="45">
        <v>130</v>
      </c>
      <c r="D209" s="46">
        <v>3237134</v>
      </c>
      <c r="E209" s="46">
        <v>194228.04</v>
      </c>
      <c r="F209" s="47">
        <v>0.0003</v>
      </c>
    </row>
    <row r="210" spans="1:6" ht="14.25">
      <c r="A210" s="53" t="str">
        <f t="shared" si="15"/>
        <v>Cedar</v>
      </c>
      <c r="B210" s="53" t="s">
        <v>4</v>
      </c>
      <c r="C210" s="45">
        <v>21</v>
      </c>
      <c r="D210" s="46">
        <v>2058757</v>
      </c>
      <c r="E210" s="46">
        <v>123525.42</v>
      </c>
      <c r="F210" s="47">
        <v>0.0002</v>
      </c>
    </row>
    <row r="211" spans="1:6" ht="14.25">
      <c r="A211" s="53" t="str">
        <f t="shared" si="15"/>
        <v>Cedar</v>
      </c>
      <c r="B211" s="53" t="s">
        <v>793</v>
      </c>
      <c r="C211" s="45">
        <v>239</v>
      </c>
      <c r="D211" s="46">
        <v>3803293</v>
      </c>
      <c r="E211" s="46">
        <v>227226.22</v>
      </c>
      <c r="F211" s="47">
        <v>0.0004</v>
      </c>
    </row>
    <row r="212" spans="1:6" ht="14.25">
      <c r="A212" s="53" t="str">
        <f t="shared" si="15"/>
        <v>Cedar</v>
      </c>
      <c r="B212" s="53" t="s">
        <v>8</v>
      </c>
      <c r="C212" s="45">
        <v>145</v>
      </c>
      <c r="D212" s="46">
        <v>1554788</v>
      </c>
      <c r="E212" s="46">
        <v>92702.85</v>
      </c>
      <c r="F212" s="47">
        <v>0.0002</v>
      </c>
    </row>
    <row r="213" spans="1:6" ht="14.25">
      <c r="A213" s="53" t="str">
        <f t="shared" si="15"/>
        <v>Cedar</v>
      </c>
      <c r="B213" s="53" t="s">
        <v>25</v>
      </c>
      <c r="C213" s="45">
        <v>28</v>
      </c>
      <c r="D213" s="46">
        <v>1038424</v>
      </c>
      <c r="E213" s="46">
        <v>62305.44</v>
      </c>
      <c r="F213" s="47">
        <v>0.0001</v>
      </c>
    </row>
    <row r="214" spans="1:6" ht="14.25">
      <c r="A214" s="53" t="str">
        <f t="shared" si="15"/>
        <v>Cedar</v>
      </c>
      <c r="B214" s="53" t="s">
        <v>26</v>
      </c>
      <c r="C214" s="45">
        <v>36</v>
      </c>
      <c r="D214" s="46">
        <v>4040927</v>
      </c>
      <c r="E214" s="46">
        <v>242455.62</v>
      </c>
      <c r="F214" s="47">
        <v>0.0004</v>
      </c>
    </row>
    <row r="215" spans="1:6" ht="14.25">
      <c r="A215" s="53" t="str">
        <f t="shared" si="15"/>
        <v>Cedar</v>
      </c>
      <c r="B215" s="53" t="s">
        <v>41</v>
      </c>
      <c r="C215" s="45">
        <v>683</v>
      </c>
      <c r="D215" s="46">
        <v>26331838</v>
      </c>
      <c r="E215" s="46">
        <v>1578354.49</v>
      </c>
      <c r="F215" s="47">
        <v>0.0027</v>
      </c>
    </row>
    <row r="216" spans="1:6" ht="14.25">
      <c r="A216" s="53" t="s">
        <v>153</v>
      </c>
      <c r="B216" s="53" t="s">
        <v>5</v>
      </c>
      <c r="C216" s="45">
        <v>26</v>
      </c>
      <c r="D216" s="46">
        <v>4155039</v>
      </c>
      <c r="E216" s="46">
        <v>249302.34</v>
      </c>
      <c r="F216" s="47">
        <v>0.0004</v>
      </c>
    </row>
    <row r="217" spans="1:6" ht="14.25">
      <c r="A217" s="53" t="str">
        <f aca="true" t="shared" si="16" ref="A217:A228">A216</f>
        <v>Cerro Gordo</v>
      </c>
      <c r="B217" s="53" t="s">
        <v>1</v>
      </c>
      <c r="C217" s="45">
        <v>25</v>
      </c>
      <c r="D217" s="46">
        <v>24147257</v>
      </c>
      <c r="E217" s="46">
        <v>1448835.42</v>
      </c>
      <c r="F217" s="47">
        <v>0.0025</v>
      </c>
    </row>
    <row r="218" spans="1:6" ht="14.25">
      <c r="A218" s="53" t="str">
        <f t="shared" si="16"/>
        <v>Cerro Gordo</v>
      </c>
      <c r="B218" s="53" t="s">
        <v>7</v>
      </c>
      <c r="C218" s="45">
        <v>140</v>
      </c>
      <c r="D218" s="46">
        <v>18482746</v>
      </c>
      <c r="E218" s="46">
        <v>1108964.76</v>
      </c>
      <c r="F218" s="47">
        <v>0.0019</v>
      </c>
    </row>
    <row r="219" spans="1:6" ht="14.25">
      <c r="A219" s="53" t="str">
        <f t="shared" si="16"/>
        <v>Cerro Gordo</v>
      </c>
      <c r="B219" s="53" t="s">
        <v>3</v>
      </c>
      <c r="C219" s="45">
        <v>54</v>
      </c>
      <c r="D219" s="46">
        <v>13649343</v>
      </c>
      <c r="E219" s="46">
        <v>818960.58</v>
      </c>
      <c r="F219" s="47">
        <v>0.0014</v>
      </c>
    </row>
    <row r="220" spans="1:6" ht="14.25">
      <c r="A220" s="53" t="str">
        <f t="shared" si="16"/>
        <v>Cerro Gordo</v>
      </c>
      <c r="B220" s="53" t="s">
        <v>2</v>
      </c>
      <c r="C220" s="45">
        <v>15</v>
      </c>
      <c r="D220" s="46">
        <v>37887427</v>
      </c>
      <c r="E220" s="46">
        <v>2273245.62</v>
      </c>
      <c r="F220" s="47">
        <v>0.0039</v>
      </c>
    </row>
    <row r="221" spans="1:6" ht="14.25">
      <c r="A221" s="53" t="str">
        <f t="shared" si="16"/>
        <v>Cerro Gordo</v>
      </c>
      <c r="B221" s="53" t="s">
        <v>6</v>
      </c>
      <c r="C221" s="45">
        <v>43</v>
      </c>
      <c r="D221" s="46">
        <v>9424219</v>
      </c>
      <c r="E221" s="46">
        <v>565453.14</v>
      </c>
      <c r="F221" s="47">
        <v>0.001</v>
      </c>
    </row>
    <row r="222" spans="1:6" ht="14.25">
      <c r="A222" s="53" t="str">
        <f t="shared" si="16"/>
        <v>Cerro Gordo</v>
      </c>
      <c r="B222" s="53" t="s">
        <v>10</v>
      </c>
      <c r="C222" s="45">
        <v>253</v>
      </c>
      <c r="D222" s="46">
        <v>12162539</v>
      </c>
      <c r="E222" s="46">
        <v>729704.84</v>
      </c>
      <c r="F222" s="47">
        <v>0.0012</v>
      </c>
    </row>
    <row r="223" spans="1:6" ht="14.25">
      <c r="A223" s="53" t="str">
        <f t="shared" si="16"/>
        <v>Cerro Gordo</v>
      </c>
      <c r="B223" s="53" t="s">
        <v>4</v>
      </c>
      <c r="C223" s="45">
        <v>57</v>
      </c>
      <c r="D223" s="46">
        <v>10500415</v>
      </c>
      <c r="E223" s="46">
        <v>630024.9</v>
      </c>
      <c r="F223" s="47">
        <v>0.0011</v>
      </c>
    </row>
    <row r="224" spans="1:6" ht="14.25">
      <c r="A224" s="53" t="str">
        <f t="shared" si="16"/>
        <v>Cerro Gordo</v>
      </c>
      <c r="B224" s="53" t="s">
        <v>793</v>
      </c>
      <c r="C224" s="45">
        <v>606</v>
      </c>
      <c r="D224" s="46">
        <v>20054800</v>
      </c>
      <c r="E224" s="46">
        <v>1171682.34</v>
      </c>
      <c r="F224" s="47">
        <v>0.002</v>
      </c>
    </row>
    <row r="225" spans="1:6" ht="14.25">
      <c r="A225" s="53" t="str">
        <f t="shared" si="16"/>
        <v>Cerro Gordo</v>
      </c>
      <c r="B225" s="53" t="s">
        <v>8</v>
      </c>
      <c r="C225" s="45">
        <v>369</v>
      </c>
      <c r="D225" s="46">
        <v>17149151</v>
      </c>
      <c r="E225" s="46">
        <v>1028949.06</v>
      </c>
      <c r="F225" s="47">
        <v>0.0017</v>
      </c>
    </row>
    <row r="226" spans="1:6" ht="14.25">
      <c r="A226" s="53" t="str">
        <f t="shared" si="16"/>
        <v>Cerro Gordo</v>
      </c>
      <c r="B226" s="53" t="s">
        <v>25</v>
      </c>
      <c r="C226" s="45">
        <v>80</v>
      </c>
      <c r="D226" s="46">
        <v>10624136</v>
      </c>
      <c r="E226" s="46">
        <v>637448.16</v>
      </c>
      <c r="F226" s="47">
        <v>0.0011</v>
      </c>
    </row>
    <row r="227" spans="1:6" ht="14.25">
      <c r="A227" s="53" t="str">
        <f t="shared" si="16"/>
        <v>Cerro Gordo</v>
      </c>
      <c r="B227" s="53" t="s">
        <v>26</v>
      </c>
      <c r="C227" s="45">
        <v>78</v>
      </c>
      <c r="D227" s="46">
        <v>15803292</v>
      </c>
      <c r="E227" s="46">
        <v>948197.52</v>
      </c>
      <c r="F227" s="47">
        <v>0.0016</v>
      </c>
    </row>
    <row r="228" spans="1:6" ht="14.25">
      <c r="A228" s="53" t="str">
        <f t="shared" si="16"/>
        <v>Cerro Gordo</v>
      </c>
      <c r="B228" s="53" t="s">
        <v>41</v>
      </c>
      <c r="C228" s="45">
        <v>1746</v>
      </c>
      <c r="D228" s="46">
        <v>194040364</v>
      </c>
      <c r="E228" s="46">
        <v>11610768.68</v>
      </c>
      <c r="F228" s="47">
        <v>0.0197</v>
      </c>
    </row>
    <row r="229" spans="1:6" ht="14.25">
      <c r="A229" s="53" t="s">
        <v>161</v>
      </c>
      <c r="B229" s="53" t="s">
        <v>5</v>
      </c>
      <c r="C229" s="45">
        <v>6</v>
      </c>
      <c r="D229" s="46">
        <v>261606</v>
      </c>
      <c r="E229" s="46">
        <v>15696.36</v>
      </c>
      <c r="F229" s="47">
        <v>0</v>
      </c>
    </row>
    <row r="230" spans="1:6" ht="14.25">
      <c r="A230" s="53" t="str">
        <f aca="true" t="shared" si="17" ref="A230:A241">A229</f>
        <v>Cherokee</v>
      </c>
      <c r="B230" s="53" t="s">
        <v>1</v>
      </c>
      <c r="C230" s="45">
        <v>11</v>
      </c>
      <c r="D230" s="46">
        <v>4868153</v>
      </c>
      <c r="E230" s="46">
        <v>292089.18</v>
      </c>
      <c r="F230" s="47">
        <v>0.0005</v>
      </c>
    </row>
    <row r="231" spans="1:6" ht="14.25">
      <c r="A231" s="53" t="str">
        <f t="shared" si="17"/>
        <v>Cherokee</v>
      </c>
      <c r="B231" s="53" t="s">
        <v>7</v>
      </c>
      <c r="C231" s="45">
        <v>33</v>
      </c>
      <c r="D231" s="46">
        <v>2282678</v>
      </c>
      <c r="E231" s="46">
        <v>136960.68</v>
      </c>
      <c r="F231" s="47">
        <v>0.0002</v>
      </c>
    </row>
    <row r="232" spans="1:6" ht="14.25">
      <c r="A232" s="53" t="str">
        <f t="shared" si="17"/>
        <v>Cherokee</v>
      </c>
      <c r="B232" s="53" t="s">
        <v>3</v>
      </c>
      <c r="C232" s="45">
        <v>21</v>
      </c>
      <c r="D232" s="46">
        <v>3624402</v>
      </c>
      <c r="E232" s="46">
        <v>217464.12</v>
      </c>
      <c r="F232" s="47">
        <v>0.0004</v>
      </c>
    </row>
    <row r="233" spans="1:6" ht="14.25">
      <c r="A233" s="53" t="str">
        <f t="shared" si="17"/>
        <v>Cherokee</v>
      </c>
      <c r="B233" s="53" t="s">
        <v>2</v>
      </c>
      <c r="C233" s="57" t="s">
        <v>792</v>
      </c>
      <c r="D233" s="58" t="s">
        <v>792</v>
      </c>
      <c r="E233" s="58" t="s">
        <v>792</v>
      </c>
      <c r="F233" s="59" t="s">
        <v>792</v>
      </c>
    </row>
    <row r="234" spans="1:6" ht="14.25">
      <c r="A234" s="53" t="str">
        <f t="shared" si="17"/>
        <v>Cherokee</v>
      </c>
      <c r="B234" s="53" t="s">
        <v>6</v>
      </c>
      <c r="C234" s="57" t="s">
        <v>792</v>
      </c>
      <c r="D234" s="58" t="s">
        <v>792</v>
      </c>
      <c r="E234" s="58" t="s">
        <v>792</v>
      </c>
      <c r="F234" s="59" t="s">
        <v>792</v>
      </c>
    </row>
    <row r="235" spans="1:6" ht="14.25">
      <c r="A235" s="53" t="str">
        <f t="shared" si="17"/>
        <v>Cherokee</v>
      </c>
      <c r="B235" s="53" t="s">
        <v>10</v>
      </c>
      <c r="C235" s="45">
        <v>75</v>
      </c>
      <c r="D235" s="46">
        <v>2055598</v>
      </c>
      <c r="E235" s="46">
        <v>123335.88</v>
      </c>
      <c r="F235" s="47">
        <v>0.0002</v>
      </c>
    </row>
    <row r="236" spans="1:6" ht="14.25">
      <c r="A236" s="53" t="str">
        <f t="shared" si="17"/>
        <v>Cherokee</v>
      </c>
      <c r="B236" s="53" t="s">
        <v>4</v>
      </c>
      <c r="C236" s="45">
        <v>14</v>
      </c>
      <c r="D236" s="46">
        <v>1420923</v>
      </c>
      <c r="E236" s="46">
        <v>85255.38</v>
      </c>
      <c r="F236" s="47">
        <v>0.0001</v>
      </c>
    </row>
    <row r="237" spans="1:6" ht="14.25">
      <c r="A237" s="53" t="str">
        <f t="shared" si="17"/>
        <v>Cherokee</v>
      </c>
      <c r="B237" s="53" t="s">
        <v>793</v>
      </c>
      <c r="C237" s="45">
        <v>187</v>
      </c>
      <c r="D237" s="46">
        <v>2882924</v>
      </c>
      <c r="E237" s="46">
        <v>169811.22</v>
      </c>
      <c r="F237" s="47">
        <v>0.0003</v>
      </c>
    </row>
    <row r="238" spans="1:6" ht="14.25">
      <c r="A238" s="53" t="str">
        <f t="shared" si="17"/>
        <v>Cherokee</v>
      </c>
      <c r="B238" s="53" t="s">
        <v>8</v>
      </c>
      <c r="C238" s="45">
        <v>114</v>
      </c>
      <c r="D238" s="46">
        <v>1800154</v>
      </c>
      <c r="E238" s="46">
        <v>108009.24</v>
      </c>
      <c r="F238" s="47">
        <v>0.0002</v>
      </c>
    </row>
    <row r="239" spans="1:6" ht="14.25">
      <c r="A239" s="53" t="str">
        <f t="shared" si="17"/>
        <v>Cherokee</v>
      </c>
      <c r="B239" s="53" t="s">
        <v>25</v>
      </c>
      <c r="C239" s="45">
        <v>21</v>
      </c>
      <c r="D239" s="46">
        <v>2007293</v>
      </c>
      <c r="E239" s="46">
        <v>120437.58</v>
      </c>
      <c r="F239" s="47">
        <v>0.0002</v>
      </c>
    </row>
    <row r="240" spans="1:6" ht="14.25">
      <c r="A240" s="53" t="str">
        <f t="shared" si="17"/>
        <v>Cherokee</v>
      </c>
      <c r="B240" s="53" t="s">
        <v>26</v>
      </c>
      <c r="C240" s="45">
        <v>29</v>
      </c>
      <c r="D240" s="46">
        <v>3007970</v>
      </c>
      <c r="E240" s="46">
        <v>180422.45</v>
      </c>
      <c r="F240" s="47">
        <v>0.0003</v>
      </c>
    </row>
    <row r="241" spans="1:6" ht="14.25">
      <c r="A241" s="53" t="str">
        <f t="shared" si="17"/>
        <v>Cherokee</v>
      </c>
      <c r="B241" s="53" t="s">
        <v>41</v>
      </c>
      <c r="C241" s="45">
        <v>520</v>
      </c>
      <c r="D241" s="46">
        <v>26584464</v>
      </c>
      <c r="E241" s="46">
        <v>1591847.87</v>
      </c>
      <c r="F241" s="47">
        <v>0.0027</v>
      </c>
    </row>
    <row r="242" spans="1:6" ht="14.25">
      <c r="A242" s="53" t="s">
        <v>166</v>
      </c>
      <c r="B242" s="53" t="s">
        <v>5</v>
      </c>
      <c r="C242" s="57" t="s">
        <v>792</v>
      </c>
      <c r="D242" s="58" t="s">
        <v>792</v>
      </c>
      <c r="E242" s="58" t="s">
        <v>792</v>
      </c>
      <c r="F242" s="59" t="s">
        <v>792</v>
      </c>
    </row>
    <row r="243" spans="1:6" ht="14.25">
      <c r="A243" s="53" t="str">
        <f aca="true" t="shared" si="18" ref="A243:A254">A242</f>
        <v>Chickasaw</v>
      </c>
      <c r="B243" s="53" t="s">
        <v>1</v>
      </c>
      <c r="C243" s="45">
        <v>7</v>
      </c>
      <c r="D243" s="46">
        <v>523951</v>
      </c>
      <c r="E243" s="46">
        <v>31437.06</v>
      </c>
      <c r="F243" s="47">
        <v>0.0001</v>
      </c>
    </row>
    <row r="244" spans="1:6" ht="14.25">
      <c r="A244" s="53" t="str">
        <f t="shared" si="18"/>
        <v>Chickasaw</v>
      </c>
      <c r="B244" s="53" t="s">
        <v>7</v>
      </c>
      <c r="C244" s="45">
        <v>39</v>
      </c>
      <c r="D244" s="46">
        <v>1942921</v>
      </c>
      <c r="E244" s="46">
        <v>116575.26</v>
      </c>
      <c r="F244" s="47">
        <v>0.0002</v>
      </c>
    </row>
    <row r="245" spans="1:6" ht="14.25">
      <c r="A245" s="53" t="str">
        <f t="shared" si="18"/>
        <v>Chickasaw</v>
      </c>
      <c r="B245" s="53" t="s">
        <v>3</v>
      </c>
      <c r="C245" s="45">
        <v>22</v>
      </c>
      <c r="D245" s="46">
        <v>3198521</v>
      </c>
      <c r="E245" s="46">
        <v>191911.26</v>
      </c>
      <c r="F245" s="47">
        <v>0.0003</v>
      </c>
    </row>
    <row r="246" spans="1:6" ht="14.25">
      <c r="A246" s="53" t="str">
        <f t="shared" si="18"/>
        <v>Chickasaw</v>
      </c>
      <c r="B246" s="53" t="s">
        <v>2</v>
      </c>
      <c r="C246" s="57" t="s">
        <v>792</v>
      </c>
      <c r="D246" s="58" t="s">
        <v>792</v>
      </c>
      <c r="E246" s="58" t="s">
        <v>792</v>
      </c>
      <c r="F246" s="59" t="s">
        <v>792</v>
      </c>
    </row>
    <row r="247" spans="1:6" ht="14.25">
      <c r="A247" s="53" t="str">
        <f t="shared" si="18"/>
        <v>Chickasaw</v>
      </c>
      <c r="B247" s="53" t="s">
        <v>6</v>
      </c>
      <c r="C247" s="45">
        <v>8</v>
      </c>
      <c r="D247" s="46">
        <v>670211</v>
      </c>
      <c r="E247" s="46">
        <v>40212.66</v>
      </c>
      <c r="F247" s="47">
        <v>0.0001</v>
      </c>
    </row>
    <row r="248" spans="1:6" ht="14.25">
      <c r="A248" s="53" t="str">
        <f t="shared" si="18"/>
        <v>Chickasaw</v>
      </c>
      <c r="B248" s="53" t="s">
        <v>10</v>
      </c>
      <c r="C248" s="45">
        <v>95</v>
      </c>
      <c r="D248" s="46">
        <v>3605405</v>
      </c>
      <c r="E248" s="46">
        <v>216324.3</v>
      </c>
      <c r="F248" s="47">
        <v>0.0004</v>
      </c>
    </row>
    <row r="249" spans="1:6" ht="14.25">
      <c r="A249" s="53" t="str">
        <f t="shared" si="18"/>
        <v>Chickasaw</v>
      </c>
      <c r="B249" s="53" t="s">
        <v>4</v>
      </c>
      <c r="C249" s="45">
        <v>18</v>
      </c>
      <c r="D249" s="46">
        <v>1981020</v>
      </c>
      <c r="E249" s="46">
        <v>118861.2</v>
      </c>
      <c r="F249" s="47">
        <v>0.0002</v>
      </c>
    </row>
    <row r="250" spans="1:6" ht="14.25">
      <c r="A250" s="53" t="str">
        <f t="shared" si="18"/>
        <v>Chickasaw</v>
      </c>
      <c r="B250" s="53" t="s">
        <v>793</v>
      </c>
      <c r="C250" s="45">
        <v>195</v>
      </c>
      <c r="D250" s="46">
        <v>2648397</v>
      </c>
      <c r="E250" s="46">
        <v>156960.92</v>
      </c>
      <c r="F250" s="47">
        <v>0.0003</v>
      </c>
    </row>
    <row r="251" spans="1:6" ht="14.25">
      <c r="A251" s="53" t="str">
        <f t="shared" si="18"/>
        <v>Chickasaw</v>
      </c>
      <c r="B251" s="53" t="s">
        <v>8</v>
      </c>
      <c r="C251" s="45">
        <v>131</v>
      </c>
      <c r="D251" s="46">
        <v>1971194</v>
      </c>
      <c r="E251" s="46">
        <v>118271.64</v>
      </c>
      <c r="F251" s="47">
        <v>0.0002</v>
      </c>
    </row>
    <row r="252" spans="1:6" ht="14.25">
      <c r="A252" s="53" t="str">
        <f t="shared" si="18"/>
        <v>Chickasaw</v>
      </c>
      <c r="B252" s="53" t="s">
        <v>25</v>
      </c>
      <c r="C252" s="45">
        <v>19</v>
      </c>
      <c r="D252" s="46">
        <v>744905</v>
      </c>
      <c r="E252" s="46">
        <v>44694.3</v>
      </c>
      <c r="F252" s="47">
        <v>0.0001</v>
      </c>
    </row>
    <row r="253" spans="1:6" ht="14.25">
      <c r="A253" s="53" t="str">
        <f t="shared" si="18"/>
        <v>Chickasaw</v>
      </c>
      <c r="B253" s="53" t="s">
        <v>26</v>
      </c>
      <c r="C253" s="45">
        <v>42</v>
      </c>
      <c r="D253" s="46">
        <v>5024481</v>
      </c>
      <c r="E253" s="46">
        <v>301468.86</v>
      </c>
      <c r="F253" s="47">
        <v>0.0005</v>
      </c>
    </row>
    <row r="254" spans="1:6" ht="14.25">
      <c r="A254" s="53" t="str">
        <f t="shared" si="18"/>
        <v>Chickasaw</v>
      </c>
      <c r="B254" s="53" t="s">
        <v>41</v>
      </c>
      <c r="C254" s="45">
        <v>581</v>
      </c>
      <c r="D254" s="46">
        <v>24009009</v>
      </c>
      <c r="E254" s="46">
        <v>1438597.64</v>
      </c>
      <c r="F254" s="47">
        <v>0.0024</v>
      </c>
    </row>
    <row r="255" spans="1:6" ht="14.25">
      <c r="A255" s="53" t="s">
        <v>173</v>
      </c>
      <c r="B255" s="53" t="s">
        <v>5</v>
      </c>
      <c r="C255" s="57" t="s">
        <v>792</v>
      </c>
      <c r="D255" s="58" t="s">
        <v>792</v>
      </c>
      <c r="E255" s="58" t="s">
        <v>792</v>
      </c>
      <c r="F255" s="59" t="s">
        <v>792</v>
      </c>
    </row>
    <row r="256" spans="1:6" ht="14.25">
      <c r="A256" s="53" t="str">
        <f aca="true" t="shared" si="19" ref="A256:A267">A255</f>
        <v>Clarke</v>
      </c>
      <c r="B256" s="53" t="s">
        <v>1</v>
      </c>
      <c r="C256" s="57" t="s">
        <v>792</v>
      </c>
      <c r="D256" s="58" t="s">
        <v>792</v>
      </c>
      <c r="E256" s="58" t="s">
        <v>792</v>
      </c>
      <c r="F256" s="59" t="s">
        <v>792</v>
      </c>
    </row>
    <row r="257" spans="1:6" ht="14.25">
      <c r="A257" s="53" t="str">
        <f t="shared" si="19"/>
        <v>Clarke</v>
      </c>
      <c r="B257" s="53" t="s">
        <v>7</v>
      </c>
      <c r="C257" s="45">
        <v>17</v>
      </c>
      <c r="D257" s="46">
        <v>2140600</v>
      </c>
      <c r="E257" s="46">
        <v>128436</v>
      </c>
      <c r="F257" s="47">
        <v>0.0002</v>
      </c>
    </row>
    <row r="258" spans="1:6" ht="14.25">
      <c r="A258" s="53" t="str">
        <f t="shared" si="19"/>
        <v>Clarke</v>
      </c>
      <c r="B258" s="53" t="s">
        <v>3</v>
      </c>
      <c r="C258" s="45">
        <v>13</v>
      </c>
      <c r="D258" s="46">
        <v>3582203</v>
      </c>
      <c r="E258" s="46">
        <v>214932.18</v>
      </c>
      <c r="F258" s="47">
        <v>0.0004</v>
      </c>
    </row>
    <row r="259" spans="1:6" ht="14.25">
      <c r="A259" s="53" t="str">
        <f t="shared" si="19"/>
        <v>Clarke</v>
      </c>
      <c r="B259" s="53" t="s">
        <v>2</v>
      </c>
      <c r="C259" s="57" t="s">
        <v>792</v>
      </c>
      <c r="D259" s="58" t="s">
        <v>792</v>
      </c>
      <c r="E259" s="58" t="s">
        <v>792</v>
      </c>
      <c r="F259" s="59" t="s">
        <v>792</v>
      </c>
    </row>
    <row r="260" spans="1:6" ht="14.25">
      <c r="A260" s="53" t="str">
        <f t="shared" si="19"/>
        <v>Clarke</v>
      </c>
      <c r="B260" s="53" t="s">
        <v>6</v>
      </c>
      <c r="C260" s="57" t="s">
        <v>792</v>
      </c>
      <c r="D260" s="58" t="s">
        <v>792</v>
      </c>
      <c r="E260" s="58" t="s">
        <v>792</v>
      </c>
      <c r="F260" s="59" t="s">
        <v>792</v>
      </c>
    </row>
    <row r="261" spans="1:6" ht="14.25">
      <c r="A261" s="53" t="str">
        <f t="shared" si="19"/>
        <v>Clarke</v>
      </c>
      <c r="B261" s="53" t="s">
        <v>10</v>
      </c>
      <c r="C261" s="45">
        <v>45</v>
      </c>
      <c r="D261" s="46">
        <v>1480397</v>
      </c>
      <c r="E261" s="46">
        <v>88823.82</v>
      </c>
      <c r="F261" s="47">
        <v>0.0002</v>
      </c>
    </row>
    <row r="262" spans="1:6" ht="14.25">
      <c r="A262" s="53" t="str">
        <f t="shared" si="19"/>
        <v>Clarke</v>
      </c>
      <c r="B262" s="53" t="s">
        <v>4</v>
      </c>
      <c r="C262" s="45">
        <v>7</v>
      </c>
      <c r="D262" s="46">
        <v>655365</v>
      </c>
      <c r="E262" s="46">
        <v>39321.9</v>
      </c>
      <c r="F262" s="47">
        <v>0.0001</v>
      </c>
    </row>
    <row r="263" spans="1:6" ht="14.25">
      <c r="A263" s="53" t="str">
        <f t="shared" si="19"/>
        <v>Clarke</v>
      </c>
      <c r="B263" s="53" t="s">
        <v>793</v>
      </c>
      <c r="C263" s="45">
        <v>121</v>
      </c>
      <c r="D263" s="46">
        <v>3180545</v>
      </c>
      <c r="E263" s="46">
        <v>181040.7</v>
      </c>
      <c r="F263" s="47">
        <v>0.0003</v>
      </c>
    </row>
    <row r="264" spans="1:6" ht="14.25">
      <c r="A264" s="53" t="str">
        <f t="shared" si="19"/>
        <v>Clarke</v>
      </c>
      <c r="B264" s="53" t="s">
        <v>8</v>
      </c>
      <c r="C264" s="45">
        <v>59</v>
      </c>
      <c r="D264" s="46">
        <v>364313</v>
      </c>
      <c r="E264" s="46">
        <v>21858.78</v>
      </c>
      <c r="F264" s="47">
        <v>0</v>
      </c>
    </row>
    <row r="265" spans="1:6" ht="14.25">
      <c r="A265" s="53" t="str">
        <f t="shared" si="19"/>
        <v>Clarke</v>
      </c>
      <c r="B265" s="53" t="s">
        <v>25</v>
      </c>
      <c r="C265" s="45">
        <v>10</v>
      </c>
      <c r="D265" s="46">
        <v>1096872</v>
      </c>
      <c r="E265" s="46">
        <v>65812.32</v>
      </c>
      <c r="F265" s="47">
        <v>0.0001</v>
      </c>
    </row>
    <row r="266" spans="1:6" ht="14.25">
      <c r="A266" s="53" t="str">
        <f t="shared" si="19"/>
        <v>Clarke</v>
      </c>
      <c r="B266" s="53" t="s">
        <v>26</v>
      </c>
      <c r="C266" s="45">
        <v>12</v>
      </c>
      <c r="D266" s="46">
        <v>1110921</v>
      </c>
      <c r="E266" s="46">
        <v>66655.26</v>
      </c>
      <c r="F266" s="47">
        <v>0.0001</v>
      </c>
    </row>
    <row r="267" spans="1:6" ht="14.25">
      <c r="A267" s="53" t="str">
        <f t="shared" si="19"/>
        <v>Clarke</v>
      </c>
      <c r="B267" s="53" t="s">
        <v>41</v>
      </c>
      <c r="C267" s="45">
        <v>294</v>
      </c>
      <c r="D267" s="46">
        <v>19626139</v>
      </c>
      <c r="E267" s="46">
        <v>1167776.34</v>
      </c>
      <c r="F267" s="47">
        <v>0.002</v>
      </c>
    </row>
    <row r="268" spans="1:6" ht="14.25">
      <c r="A268" s="53" t="s">
        <v>176</v>
      </c>
      <c r="B268" s="53" t="s">
        <v>5</v>
      </c>
      <c r="C268" s="45">
        <v>15</v>
      </c>
      <c r="D268" s="46">
        <v>2019937</v>
      </c>
      <c r="E268" s="46">
        <v>121196.22</v>
      </c>
      <c r="F268" s="47">
        <v>0.0002</v>
      </c>
    </row>
    <row r="269" spans="1:6" ht="14.25">
      <c r="A269" s="53" t="str">
        <f aca="true" t="shared" si="20" ref="A269:A280">A268</f>
        <v>Clay</v>
      </c>
      <c r="B269" s="53" t="s">
        <v>1</v>
      </c>
      <c r="C269" s="45">
        <v>16</v>
      </c>
      <c r="D269" s="46">
        <v>11969886</v>
      </c>
      <c r="E269" s="46">
        <v>718193.16</v>
      </c>
      <c r="F269" s="47">
        <v>0.0012</v>
      </c>
    </row>
    <row r="270" spans="1:6" ht="14.25">
      <c r="A270" s="53" t="str">
        <f t="shared" si="20"/>
        <v>Clay</v>
      </c>
      <c r="B270" s="53" t="s">
        <v>7</v>
      </c>
      <c r="C270" s="45">
        <v>56</v>
      </c>
      <c r="D270" s="46">
        <v>5384516</v>
      </c>
      <c r="E270" s="46">
        <v>323070.96</v>
      </c>
      <c r="F270" s="47">
        <v>0.0005</v>
      </c>
    </row>
    <row r="271" spans="1:6" ht="14.25">
      <c r="A271" s="53" t="str">
        <f t="shared" si="20"/>
        <v>Clay</v>
      </c>
      <c r="B271" s="53" t="s">
        <v>3</v>
      </c>
      <c r="C271" s="45">
        <v>22</v>
      </c>
      <c r="D271" s="46">
        <v>4774030</v>
      </c>
      <c r="E271" s="46">
        <v>286441.8</v>
      </c>
      <c r="F271" s="47">
        <v>0.0005</v>
      </c>
    </row>
    <row r="272" spans="1:6" ht="14.25">
      <c r="A272" s="53" t="str">
        <f t="shared" si="20"/>
        <v>Clay</v>
      </c>
      <c r="B272" s="53" t="s">
        <v>2</v>
      </c>
      <c r="C272" s="45">
        <v>5</v>
      </c>
      <c r="D272" s="46">
        <v>12893343</v>
      </c>
      <c r="E272" s="46">
        <v>773600.58</v>
      </c>
      <c r="F272" s="47">
        <v>0.0013</v>
      </c>
    </row>
    <row r="273" spans="1:6" ht="14.25">
      <c r="A273" s="53" t="str">
        <f t="shared" si="20"/>
        <v>Clay</v>
      </c>
      <c r="B273" s="53" t="s">
        <v>6</v>
      </c>
      <c r="C273" s="45">
        <v>19</v>
      </c>
      <c r="D273" s="46">
        <v>2174786</v>
      </c>
      <c r="E273" s="46">
        <v>130487.16</v>
      </c>
      <c r="F273" s="47">
        <v>0.0002</v>
      </c>
    </row>
    <row r="274" spans="1:6" ht="14.25">
      <c r="A274" s="53" t="str">
        <f t="shared" si="20"/>
        <v>Clay</v>
      </c>
      <c r="B274" s="53" t="s">
        <v>10</v>
      </c>
      <c r="C274" s="45">
        <v>120</v>
      </c>
      <c r="D274" s="46">
        <v>5007982</v>
      </c>
      <c r="E274" s="46">
        <v>300478.92</v>
      </c>
      <c r="F274" s="47">
        <v>0.0005</v>
      </c>
    </row>
    <row r="275" spans="1:6" ht="14.25">
      <c r="A275" s="53" t="str">
        <f t="shared" si="20"/>
        <v>Clay</v>
      </c>
      <c r="B275" s="53" t="s">
        <v>4</v>
      </c>
      <c r="C275" s="45">
        <v>18</v>
      </c>
      <c r="D275" s="46">
        <v>3871090</v>
      </c>
      <c r="E275" s="46">
        <v>232265.4</v>
      </c>
      <c r="F275" s="47">
        <v>0.0004</v>
      </c>
    </row>
    <row r="276" spans="1:6" ht="14.25">
      <c r="A276" s="53" t="str">
        <f t="shared" si="20"/>
        <v>Clay</v>
      </c>
      <c r="B276" s="53" t="s">
        <v>793</v>
      </c>
      <c r="C276" s="45">
        <v>272</v>
      </c>
      <c r="D276" s="46">
        <v>7271664</v>
      </c>
      <c r="E276" s="46">
        <v>429022.8</v>
      </c>
      <c r="F276" s="47">
        <v>0.0007</v>
      </c>
    </row>
    <row r="277" spans="1:6" ht="14.25">
      <c r="A277" s="53" t="str">
        <f t="shared" si="20"/>
        <v>Clay</v>
      </c>
      <c r="B277" s="53" t="s">
        <v>8</v>
      </c>
      <c r="C277" s="45">
        <v>163</v>
      </c>
      <c r="D277" s="46">
        <v>6784170</v>
      </c>
      <c r="E277" s="46">
        <v>407050.2</v>
      </c>
      <c r="F277" s="47">
        <v>0.0007</v>
      </c>
    </row>
    <row r="278" spans="1:6" ht="14.25">
      <c r="A278" s="53" t="str">
        <f t="shared" si="20"/>
        <v>Clay</v>
      </c>
      <c r="B278" s="53" t="s">
        <v>25</v>
      </c>
      <c r="C278" s="45">
        <v>43</v>
      </c>
      <c r="D278" s="46">
        <v>7335534</v>
      </c>
      <c r="E278" s="46">
        <v>440132.04</v>
      </c>
      <c r="F278" s="47">
        <v>0.0007</v>
      </c>
    </row>
    <row r="279" spans="1:6" ht="14.25">
      <c r="A279" s="53" t="str">
        <f t="shared" si="20"/>
        <v>Clay</v>
      </c>
      <c r="B279" s="53" t="s">
        <v>26</v>
      </c>
      <c r="C279" s="45">
        <v>49</v>
      </c>
      <c r="D279" s="46">
        <v>5707536</v>
      </c>
      <c r="E279" s="46">
        <v>342452.16</v>
      </c>
      <c r="F279" s="47">
        <v>0.0006</v>
      </c>
    </row>
    <row r="280" spans="1:6" ht="14.25">
      <c r="A280" s="53" t="str">
        <f t="shared" si="20"/>
        <v>Clay</v>
      </c>
      <c r="B280" s="53" t="s">
        <v>41</v>
      </c>
      <c r="C280" s="45">
        <v>798</v>
      </c>
      <c r="D280" s="46">
        <v>75194474</v>
      </c>
      <c r="E280" s="46">
        <v>4504391.4</v>
      </c>
      <c r="F280" s="47">
        <v>0.0076</v>
      </c>
    </row>
    <row r="281" spans="1:6" ht="14.25">
      <c r="A281" s="53" t="s">
        <v>184</v>
      </c>
      <c r="B281" s="53" t="s">
        <v>5</v>
      </c>
      <c r="C281" s="45">
        <v>5</v>
      </c>
      <c r="D281" s="46">
        <v>81035</v>
      </c>
      <c r="E281" s="46">
        <v>4862.1</v>
      </c>
      <c r="F281" s="47">
        <v>0</v>
      </c>
    </row>
    <row r="282" spans="1:6" ht="14.25">
      <c r="A282" s="53" t="str">
        <f aca="true" t="shared" si="21" ref="A282:A293">A281</f>
        <v>Clayton</v>
      </c>
      <c r="B282" s="53" t="s">
        <v>1</v>
      </c>
      <c r="C282" s="45">
        <v>16</v>
      </c>
      <c r="D282" s="46">
        <v>1757528</v>
      </c>
      <c r="E282" s="46">
        <v>105451.68</v>
      </c>
      <c r="F282" s="47">
        <v>0.0002</v>
      </c>
    </row>
    <row r="283" spans="1:6" ht="14.25">
      <c r="A283" s="53" t="str">
        <f t="shared" si="21"/>
        <v>Clayton</v>
      </c>
      <c r="B283" s="53" t="s">
        <v>7</v>
      </c>
      <c r="C283" s="45">
        <v>63</v>
      </c>
      <c r="D283" s="46">
        <v>2851581</v>
      </c>
      <c r="E283" s="46">
        <v>171094.86</v>
      </c>
      <c r="F283" s="47">
        <v>0.0003</v>
      </c>
    </row>
    <row r="284" spans="1:6" ht="14.25">
      <c r="A284" s="53" t="str">
        <f t="shared" si="21"/>
        <v>Clayton</v>
      </c>
      <c r="B284" s="53" t="s">
        <v>3</v>
      </c>
      <c r="C284" s="45">
        <v>28</v>
      </c>
      <c r="D284" s="46">
        <v>3776365</v>
      </c>
      <c r="E284" s="46">
        <v>226581.9</v>
      </c>
      <c r="F284" s="47">
        <v>0.0004</v>
      </c>
    </row>
    <row r="285" spans="1:6" ht="14.25">
      <c r="A285" s="53" t="str">
        <f t="shared" si="21"/>
        <v>Clayton</v>
      </c>
      <c r="B285" s="53" t="s">
        <v>2</v>
      </c>
      <c r="C285" s="45">
        <v>9</v>
      </c>
      <c r="D285" s="46">
        <v>1429005</v>
      </c>
      <c r="E285" s="46">
        <v>85740.3</v>
      </c>
      <c r="F285" s="47">
        <v>0.0001</v>
      </c>
    </row>
    <row r="286" spans="1:6" ht="14.25">
      <c r="A286" s="53" t="str">
        <f t="shared" si="21"/>
        <v>Clayton</v>
      </c>
      <c r="B286" s="53" t="s">
        <v>6</v>
      </c>
      <c r="C286" s="45">
        <v>8</v>
      </c>
      <c r="D286" s="46">
        <v>187913</v>
      </c>
      <c r="E286" s="46">
        <v>11274.78</v>
      </c>
      <c r="F286" s="47">
        <v>0</v>
      </c>
    </row>
    <row r="287" spans="1:6" ht="14.25">
      <c r="A287" s="53" t="str">
        <f t="shared" si="21"/>
        <v>Clayton</v>
      </c>
      <c r="B287" s="53" t="s">
        <v>10</v>
      </c>
      <c r="C287" s="45">
        <v>120</v>
      </c>
      <c r="D287" s="46">
        <v>4280999</v>
      </c>
      <c r="E287" s="46">
        <v>256859.94</v>
      </c>
      <c r="F287" s="47">
        <v>0.0004</v>
      </c>
    </row>
    <row r="288" spans="1:6" ht="14.25">
      <c r="A288" s="53" t="str">
        <f t="shared" si="21"/>
        <v>Clayton</v>
      </c>
      <c r="B288" s="53" t="s">
        <v>4</v>
      </c>
      <c r="C288" s="45">
        <v>27</v>
      </c>
      <c r="D288" s="46">
        <v>2762605</v>
      </c>
      <c r="E288" s="46">
        <v>165756.3</v>
      </c>
      <c r="F288" s="47">
        <v>0.0003</v>
      </c>
    </row>
    <row r="289" spans="1:6" ht="14.25">
      <c r="A289" s="53" t="str">
        <f t="shared" si="21"/>
        <v>Clayton</v>
      </c>
      <c r="B289" s="53" t="s">
        <v>793</v>
      </c>
      <c r="C289" s="45">
        <v>328</v>
      </c>
      <c r="D289" s="46">
        <v>6767878</v>
      </c>
      <c r="E289" s="46">
        <v>384578.98</v>
      </c>
      <c r="F289" s="47">
        <v>0.0007</v>
      </c>
    </row>
    <row r="290" spans="1:6" ht="14.25">
      <c r="A290" s="53" t="str">
        <f t="shared" si="21"/>
        <v>Clayton</v>
      </c>
      <c r="B290" s="53" t="s">
        <v>8</v>
      </c>
      <c r="C290" s="45">
        <v>183</v>
      </c>
      <c r="D290" s="46">
        <v>1723770</v>
      </c>
      <c r="E290" s="46">
        <v>103426.2</v>
      </c>
      <c r="F290" s="47">
        <v>0.0002</v>
      </c>
    </row>
    <row r="291" spans="1:6" ht="14.25">
      <c r="A291" s="53" t="str">
        <f t="shared" si="21"/>
        <v>Clayton</v>
      </c>
      <c r="B291" s="53" t="s">
        <v>25</v>
      </c>
      <c r="C291" s="45">
        <v>37</v>
      </c>
      <c r="D291" s="46">
        <v>2190679</v>
      </c>
      <c r="E291" s="46">
        <v>131440.74</v>
      </c>
      <c r="F291" s="47">
        <v>0.0002</v>
      </c>
    </row>
    <row r="292" spans="1:6" ht="14.25">
      <c r="A292" s="53" t="str">
        <f t="shared" si="21"/>
        <v>Clayton</v>
      </c>
      <c r="B292" s="53" t="s">
        <v>26</v>
      </c>
      <c r="C292" s="45">
        <v>56</v>
      </c>
      <c r="D292" s="46">
        <v>6443790</v>
      </c>
      <c r="E292" s="46">
        <v>386627.4</v>
      </c>
      <c r="F292" s="47">
        <v>0.0007</v>
      </c>
    </row>
    <row r="293" spans="1:6" ht="14.25">
      <c r="A293" s="53" t="str">
        <f t="shared" si="21"/>
        <v>Clayton</v>
      </c>
      <c r="B293" s="53" t="s">
        <v>41</v>
      </c>
      <c r="C293" s="45">
        <v>880</v>
      </c>
      <c r="D293" s="46">
        <v>34253148</v>
      </c>
      <c r="E293" s="46">
        <v>2033695.18</v>
      </c>
      <c r="F293" s="47">
        <v>0.0034</v>
      </c>
    </row>
    <row r="294" spans="1:6" ht="14.25">
      <c r="A294" s="53" t="s">
        <v>196</v>
      </c>
      <c r="B294" s="53" t="s">
        <v>5</v>
      </c>
      <c r="C294" s="45">
        <v>16</v>
      </c>
      <c r="D294" s="46">
        <v>1134360</v>
      </c>
      <c r="E294" s="46">
        <v>68061.6</v>
      </c>
      <c r="F294" s="47">
        <v>0.0001</v>
      </c>
    </row>
    <row r="295" spans="1:6" ht="14.25">
      <c r="A295" s="53" t="str">
        <f aca="true" t="shared" si="22" ref="A295:A306">A294</f>
        <v>Clinton</v>
      </c>
      <c r="B295" s="53" t="s">
        <v>1</v>
      </c>
      <c r="C295" s="45">
        <v>27</v>
      </c>
      <c r="D295" s="46">
        <v>8638461</v>
      </c>
      <c r="E295" s="46">
        <v>518307.66</v>
      </c>
      <c r="F295" s="47">
        <v>0.0009</v>
      </c>
    </row>
    <row r="296" spans="1:6" ht="14.25">
      <c r="A296" s="53" t="str">
        <f t="shared" si="22"/>
        <v>Clinton</v>
      </c>
      <c r="B296" s="53" t="s">
        <v>7</v>
      </c>
      <c r="C296" s="45">
        <v>127</v>
      </c>
      <c r="D296" s="46">
        <v>13786439</v>
      </c>
      <c r="E296" s="46">
        <v>827186.34</v>
      </c>
      <c r="F296" s="47">
        <v>0.0014</v>
      </c>
    </row>
    <row r="297" spans="1:6" ht="14.25">
      <c r="A297" s="53" t="str">
        <f t="shared" si="22"/>
        <v>Clinton</v>
      </c>
      <c r="B297" s="53" t="s">
        <v>3</v>
      </c>
      <c r="C297" s="45">
        <v>56</v>
      </c>
      <c r="D297" s="46">
        <v>14140683</v>
      </c>
      <c r="E297" s="46">
        <v>848440.98</v>
      </c>
      <c r="F297" s="47">
        <v>0.0014</v>
      </c>
    </row>
    <row r="298" spans="1:6" ht="14.25">
      <c r="A298" s="53" t="str">
        <f t="shared" si="22"/>
        <v>Clinton</v>
      </c>
      <c r="B298" s="53" t="s">
        <v>2</v>
      </c>
      <c r="C298" s="45">
        <v>13</v>
      </c>
      <c r="D298" s="46">
        <v>24071032</v>
      </c>
      <c r="E298" s="46">
        <v>1444261.92</v>
      </c>
      <c r="F298" s="47">
        <v>0.0024</v>
      </c>
    </row>
    <row r="299" spans="1:6" ht="14.25">
      <c r="A299" s="53" t="str">
        <f t="shared" si="22"/>
        <v>Clinton</v>
      </c>
      <c r="B299" s="53" t="s">
        <v>6</v>
      </c>
      <c r="C299" s="45">
        <v>29</v>
      </c>
      <c r="D299" s="46">
        <v>2921514</v>
      </c>
      <c r="E299" s="46">
        <v>175290.84</v>
      </c>
      <c r="F299" s="47">
        <v>0.0003</v>
      </c>
    </row>
    <row r="300" spans="1:6" ht="14.25">
      <c r="A300" s="53" t="str">
        <f t="shared" si="22"/>
        <v>Clinton</v>
      </c>
      <c r="B300" s="53" t="s">
        <v>10</v>
      </c>
      <c r="C300" s="45">
        <v>207</v>
      </c>
      <c r="D300" s="46">
        <v>18444682</v>
      </c>
      <c r="E300" s="46">
        <v>1106680.92</v>
      </c>
      <c r="F300" s="47">
        <v>0.0019</v>
      </c>
    </row>
    <row r="301" spans="1:6" ht="14.25">
      <c r="A301" s="53" t="str">
        <f t="shared" si="22"/>
        <v>Clinton</v>
      </c>
      <c r="B301" s="53" t="s">
        <v>4</v>
      </c>
      <c r="C301" s="45">
        <v>39</v>
      </c>
      <c r="D301" s="46">
        <v>4460645</v>
      </c>
      <c r="E301" s="46">
        <v>267638.7</v>
      </c>
      <c r="F301" s="47">
        <v>0.0005</v>
      </c>
    </row>
    <row r="302" spans="1:6" ht="14.25">
      <c r="A302" s="53" t="str">
        <f t="shared" si="22"/>
        <v>Clinton</v>
      </c>
      <c r="B302" s="53" t="s">
        <v>793</v>
      </c>
      <c r="C302" s="45">
        <v>547</v>
      </c>
      <c r="D302" s="46">
        <v>14454699</v>
      </c>
      <c r="E302" s="46">
        <v>854602.21</v>
      </c>
      <c r="F302" s="47">
        <v>0.0014</v>
      </c>
    </row>
    <row r="303" spans="1:6" ht="14.25">
      <c r="A303" s="53" t="str">
        <f t="shared" si="22"/>
        <v>Clinton</v>
      </c>
      <c r="B303" s="53" t="s">
        <v>8</v>
      </c>
      <c r="C303" s="45">
        <v>255</v>
      </c>
      <c r="D303" s="46">
        <v>8505817</v>
      </c>
      <c r="E303" s="46">
        <v>510349.02</v>
      </c>
      <c r="F303" s="47">
        <v>0.0009</v>
      </c>
    </row>
    <row r="304" spans="1:6" ht="14.25">
      <c r="A304" s="53" t="str">
        <f t="shared" si="22"/>
        <v>Clinton</v>
      </c>
      <c r="B304" s="53" t="s">
        <v>25</v>
      </c>
      <c r="C304" s="45">
        <v>56</v>
      </c>
      <c r="D304" s="46">
        <v>5017268</v>
      </c>
      <c r="E304" s="46">
        <v>301036.08</v>
      </c>
      <c r="F304" s="47">
        <v>0.0005</v>
      </c>
    </row>
    <row r="305" spans="1:6" ht="14.25">
      <c r="A305" s="53" t="str">
        <f t="shared" si="22"/>
        <v>Clinton</v>
      </c>
      <c r="B305" s="53" t="s">
        <v>26</v>
      </c>
      <c r="C305" s="45">
        <v>63</v>
      </c>
      <c r="D305" s="46">
        <v>9000237</v>
      </c>
      <c r="E305" s="46">
        <v>540014.22</v>
      </c>
      <c r="F305" s="47">
        <v>0.0009</v>
      </c>
    </row>
    <row r="306" spans="1:6" ht="14.25">
      <c r="A306" s="53" t="str">
        <f t="shared" si="22"/>
        <v>Clinton</v>
      </c>
      <c r="B306" s="53" t="s">
        <v>41</v>
      </c>
      <c r="C306" s="45">
        <v>1435</v>
      </c>
      <c r="D306" s="46">
        <v>124575837</v>
      </c>
      <c r="E306" s="46">
        <v>7461870.49</v>
      </c>
      <c r="F306" s="47">
        <v>0.0126</v>
      </c>
    </row>
    <row r="307" spans="1:6" ht="14.25">
      <c r="A307" s="53" t="s">
        <v>207</v>
      </c>
      <c r="B307" s="53" t="s">
        <v>5</v>
      </c>
      <c r="C307" s="57" t="s">
        <v>792</v>
      </c>
      <c r="D307" s="58" t="s">
        <v>792</v>
      </c>
      <c r="E307" s="58" t="s">
        <v>792</v>
      </c>
      <c r="F307" s="59" t="s">
        <v>792</v>
      </c>
    </row>
    <row r="308" spans="1:6" ht="14.25">
      <c r="A308" s="53" t="str">
        <f aca="true" t="shared" si="23" ref="A308:A319">A307</f>
        <v>Crawford</v>
      </c>
      <c r="B308" s="53" t="s">
        <v>1</v>
      </c>
      <c r="C308" s="45">
        <v>11</v>
      </c>
      <c r="D308" s="46">
        <v>1782749</v>
      </c>
      <c r="E308" s="46">
        <v>106964.94</v>
      </c>
      <c r="F308" s="47">
        <v>0.0002</v>
      </c>
    </row>
    <row r="309" spans="1:6" ht="14.25">
      <c r="A309" s="53" t="str">
        <f t="shared" si="23"/>
        <v>Crawford</v>
      </c>
      <c r="B309" s="53" t="s">
        <v>7</v>
      </c>
      <c r="C309" s="45">
        <v>44</v>
      </c>
      <c r="D309" s="46">
        <v>3104816</v>
      </c>
      <c r="E309" s="46">
        <v>186288.96</v>
      </c>
      <c r="F309" s="47">
        <v>0.0003</v>
      </c>
    </row>
    <row r="310" spans="1:6" ht="14.25">
      <c r="A310" s="53" t="str">
        <f t="shared" si="23"/>
        <v>Crawford</v>
      </c>
      <c r="B310" s="53" t="s">
        <v>3</v>
      </c>
      <c r="C310" s="45">
        <v>21</v>
      </c>
      <c r="D310" s="46">
        <v>5159661</v>
      </c>
      <c r="E310" s="46">
        <v>309579.66</v>
      </c>
      <c r="F310" s="47">
        <v>0.0005</v>
      </c>
    </row>
    <row r="311" spans="1:6" ht="14.25">
      <c r="A311" s="53" t="str">
        <f t="shared" si="23"/>
        <v>Crawford</v>
      </c>
      <c r="B311" s="53" t="s">
        <v>2</v>
      </c>
      <c r="C311" s="57" t="s">
        <v>792</v>
      </c>
      <c r="D311" s="58" t="s">
        <v>792</v>
      </c>
      <c r="E311" s="58" t="s">
        <v>792</v>
      </c>
      <c r="F311" s="59" t="s">
        <v>792</v>
      </c>
    </row>
    <row r="312" spans="1:6" ht="14.25">
      <c r="A312" s="53" t="str">
        <f t="shared" si="23"/>
        <v>Crawford</v>
      </c>
      <c r="B312" s="53" t="s">
        <v>6</v>
      </c>
      <c r="C312" s="45">
        <v>12</v>
      </c>
      <c r="D312" s="46">
        <v>314446</v>
      </c>
      <c r="E312" s="46">
        <v>18866.76</v>
      </c>
      <c r="F312" s="47">
        <v>0</v>
      </c>
    </row>
    <row r="313" spans="1:6" ht="14.25">
      <c r="A313" s="53" t="str">
        <f t="shared" si="23"/>
        <v>Crawford</v>
      </c>
      <c r="B313" s="53" t="s">
        <v>10</v>
      </c>
      <c r="C313" s="45">
        <v>91</v>
      </c>
      <c r="D313" s="46">
        <v>2294906</v>
      </c>
      <c r="E313" s="46">
        <v>137694.36</v>
      </c>
      <c r="F313" s="47">
        <v>0.0002</v>
      </c>
    </row>
    <row r="314" spans="1:6" ht="14.25">
      <c r="A314" s="53" t="str">
        <f t="shared" si="23"/>
        <v>Crawford</v>
      </c>
      <c r="B314" s="53" t="s">
        <v>4</v>
      </c>
      <c r="C314" s="45">
        <v>15</v>
      </c>
      <c r="D314" s="46">
        <v>2014337</v>
      </c>
      <c r="E314" s="46">
        <v>120860.22</v>
      </c>
      <c r="F314" s="47">
        <v>0.0002</v>
      </c>
    </row>
    <row r="315" spans="1:6" ht="14.25">
      <c r="A315" s="53" t="str">
        <f t="shared" si="23"/>
        <v>Crawford</v>
      </c>
      <c r="B315" s="53" t="s">
        <v>793</v>
      </c>
      <c r="C315" s="45">
        <v>218</v>
      </c>
      <c r="D315" s="46">
        <v>7740673</v>
      </c>
      <c r="E315" s="46">
        <v>460281.32</v>
      </c>
      <c r="F315" s="47">
        <v>0.0008</v>
      </c>
    </row>
    <row r="316" spans="1:6" ht="14.25">
      <c r="A316" s="53" t="str">
        <f t="shared" si="23"/>
        <v>Crawford</v>
      </c>
      <c r="B316" s="53" t="s">
        <v>8</v>
      </c>
      <c r="C316" s="45">
        <v>87</v>
      </c>
      <c r="D316" s="46">
        <v>1757255</v>
      </c>
      <c r="E316" s="46">
        <v>105435.3</v>
      </c>
      <c r="F316" s="47">
        <v>0.0002</v>
      </c>
    </row>
    <row r="317" spans="1:6" ht="14.25">
      <c r="A317" s="53" t="str">
        <f t="shared" si="23"/>
        <v>Crawford</v>
      </c>
      <c r="B317" s="53" t="s">
        <v>25</v>
      </c>
      <c r="C317" s="45">
        <v>36</v>
      </c>
      <c r="D317" s="46">
        <v>2590202</v>
      </c>
      <c r="E317" s="46">
        <v>155412.12</v>
      </c>
      <c r="F317" s="47">
        <v>0.0003</v>
      </c>
    </row>
    <row r="318" spans="1:6" ht="14.25">
      <c r="A318" s="53" t="str">
        <f t="shared" si="23"/>
        <v>Crawford</v>
      </c>
      <c r="B318" s="53" t="s">
        <v>26</v>
      </c>
      <c r="C318" s="45">
        <v>30</v>
      </c>
      <c r="D318" s="46">
        <v>1487636</v>
      </c>
      <c r="E318" s="46">
        <v>89258.16</v>
      </c>
      <c r="F318" s="47">
        <v>0.0002</v>
      </c>
    </row>
    <row r="319" spans="1:6" ht="14.25">
      <c r="A319" s="53" t="str">
        <f t="shared" si="23"/>
        <v>Crawford</v>
      </c>
      <c r="B319" s="53" t="s">
        <v>41</v>
      </c>
      <c r="C319" s="45">
        <v>579</v>
      </c>
      <c r="D319" s="46">
        <v>35599330</v>
      </c>
      <c r="E319" s="46">
        <v>2131800.74</v>
      </c>
      <c r="F319" s="47">
        <v>0.0036</v>
      </c>
    </row>
    <row r="320" spans="1:6" ht="14.25">
      <c r="A320" s="53" t="s">
        <v>216</v>
      </c>
      <c r="B320" s="53" t="s">
        <v>5</v>
      </c>
      <c r="C320" s="45">
        <v>90</v>
      </c>
      <c r="D320" s="46">
        <v>43769883</v>
      </c>
      <c r="E320" s="46">
        <v>2626192.98</v>
      </c>
      <c r="F320" s="47">
        <v>0.0045</v>
      </c>
    </row>
    <row r="321" spans="1:6" ht="14.25">
      <c r="A321" s="53" t="str">
        <f aca="true" t="shared" si="24" ref="A321:A332">A320</f>
        <v>Dallas</v>
      </c>
      <c r="B321" s="53" t="s">
        <v>1</v>
      </c>
      <c r="C321" s="45">
        <v>27</v>
      </c>
      <c r="D321" s="46">
        <v>7318684</v>
      </c>
      <c r="E321" s="46">
        <v>439121.04</v>
      </c>
      <c r="F321" s="47">
        <v>0.0007</v>
      </c>
    </row>
    <row r="322" spans="1:6" ht="14.25">
      <c r="A322" s="53" t="str">
        <f t="shared" si="24"/>
        <v>Dallas</v>
      </c>
      <c r="B322" s="53" t="s">
        <v>7</v>
      </c>
      <c r="C322" s="45">
        <v>147</v>
      </c>
      <c r="D322" s="46">
        <v>30820105</v>
      </c>
      <c r="E322" s="46">
        <v>1849206.3</v>
      </c>
      <c r="F322" s="47">
        <v>0.0031</v>
      </c>
    </row>
    <row r="323" spans="1:6" ht="14.25">
      <c r="A323" s="53" t="str">
        <f t="shared" si="24"/>
        <v>Dallas</v>
      </c>
      <c r="B323" s="53" t="s">
        <v>3</v>
      </c>
      <c r="C323" s="45">
        <v>62</v>
      </c>
      <c r="D323" s="46">
        <v>20592665</v>
      </c>
      <c r="E323" s="46">
        <v>1235559.9</v>
      </c>
      <c r="F323" s="47">
        <v>0.0021</v>
      </c>
    </row>
    <row r="324" spans="1:6" ht="14.25">
      <c r="A324" s="53" t="str">
        <f t="shared" si="24"/>
        <v>Dallas</v>
      </c>
      <c r="B324" s="53" t="s">
        <v>2</v>
      </c>
      <c r="C324" s="45">
        <v>17</v>
      </c>
      <c r="D324" s="46">
        <v>54261471</v>
      </c>
      <c r="E324" s="46">
        <v>3255688.26</v>
      </c>
      <c r="F324" s="47">
        <v>0.0055</v>
      </c>
    </row>
    <row r="325" spans="1:6" ht="14.25">
      <c r="A325" s="53" t="str">
        <f t="shared" si="24"/>
        <v>Dallas</v>
      </c>
      <c r="B325" s="53" t="s">
        <v>6</v>
      </c>
      <c r="C325" s="45">
        <v>31</v>
      </c>
      <c r="D325" s="46">
        <v>27159764</v>
      </c>
      <c r="E325" s="46">
        <v>1629585.84</v>
      </c>
      <c r="F325" s="47">
        <v>0.0028</v>
      </c>
    </row>
    <row r="326" spans="1:6" ht="14.25">
      <c r="A326" s="53" t="str">
        <f t="shared" si="24"/>
        <v>Dallas</v>
      </c>
      <c r="B326" s="53" t="s">
        <v>10</v>
      </c>
      <c r="C326" s="45">
        <v>249</v>
      </c>
      <c r="D326" s="46">
        <v>8142377</v>
      </c>
      <c r="E326" s="46">
        <v>488542.62</v>
      </c>
      <c r="F326" s="47">
        <v>0.0008</v>
      </c>
    </row>
    <row r="327" spans="1:6" ht="14.25">
      <c r="A327" s="53" t="str">
        <f t="shared" si="24"/>
        <v>Dallas</v>
      </c>
      <c r="B327" s="53" t="s">
        <v>4</v>
      </c>
      <c r="C327" s="45">
        <v>32</v>
      </c>
      <c r="D327" s="46">
        <v>6359474</v>
      </c>
      <c r="E327" s="46">
        <v>381568.44</v>
      </c>
      <c r="F327" s="47">
        <v>0.0006</v>
      </c>
    </row>
    <row r="328" spans="1:6" ht="14.25">
      <c r="A328" s="53" t="str">
        <f t="shared" si="24"/>
        <v>Dallas</v>
      </c>
      <c r="B328" s="53" t="s">
        <v>793</v>
      </c>
      <c r="C328" s="45">
        <v>635</v>
      </c>
      <c r="D328" s="46">
        <v>27465622</v>
      </c>
      <c r="E328" s="46">
        <v>1562856.86</v>
      </c>
      <c r="F328" s="47">
        <v>0.0026</v>
      </c>
    </row>
    <row r="329" spans="1:6" ht="14.25">
      <c r="A329" s="53" t="str">
        <f t="shared" si="24"/>
        <v>Dallas</v>
      </c>
      <c r="B329" s="53" t="s">
        <v>8</v>
      </c>
      <c r="C329" s="45">
        <v>389</v>
      </c>
      <c r="D329" s="46">
        <v>60341022</v>
      </c>
      <c r="E329" s="46">
        <v>3620461.32</v>
      </c>
      <c r="F329" s="47">
        <v>0.0061</v>
      </c>
    </row>
    <row r="330" spans="1:6" ht="14.25">
      <c r="A330" s="53" t="str">
        <f t="shared" si="24"/>
        <v>Dallas</v>
      </c>
      <c r="B330" s="53" t="s">
        <v>25</v>
      </c>
      <c r="C330" s="45">
        <v>68</v>
      </c>
      <c r="D330" s="46">
        <v>12607914</v>
      </c>
      <c r="E330" s="46">
        <v>756474.84</v>
      </c>
      <c r="F330" s="47">
        <v>0.0013</v>
      </c>
    </row>
    <row r="331" spans="1:6" ht="14.25">
      <c r="A331" s="53" t="str">
        <f t="shared" si="24"/>
        <v>Dallas</v>
      </c>
      <c r="B331" s="53" t="s">
        <v>26</v>
      </c>
      <c r="C331" s="45">
        <v>54</v>
      </c>
      <c r="D331" s="46">
        <v>33440859</v>
      </c>
      <c r="E331" s="46">
        <v>2006451.54</v>
      </c>
      <c r="F331" s="47">
        <v>0.0034</v>
      </c>
    </row>
    <row r="332" spans="1:6" ht="14.25">
      <c r="A332" s="53" t="str">
        <f t="shared" si="24"/>
        <v>Dallas</v>
      </c>
      <c r="B332" s="53" t="s">
        <v>41</v>
      </c>
      <c r="C332" s="45">
        <v>1801</v>
      </c>
      <c r="D332" s="46">
        <v>332279840</v>
      </c>
      <c r="E332" s="46">
        <v>19851709.94</v>
      </c>
      <c r="F332" s="47">
        <v>0.0336</v>
      </c>
    </row>
    <row r="333" spans="1:6" ht="14.25">
      <c r="A333" s="53" t="s">
        <v>232</v>
      </c>
      <c r="B333" s="53" t="s">
        <v>5</v>
      </c>
      <c r="C333" s="57" t="s">
        <v>792</v>
      </c>
      <c r="D333" s="58" t="s">
        <v>792</v>
      </c>
      <c r="E333" s="58" t="s">
        <v>792</v>
      </c>
      <c r="F333" s="59" t="s">
        <v>792</v>
      </c>
    </row>
    <row r="334" spans="1:6" ht="14.25">
      <c r="A334" s="53" t="str">
        <f aca="true" t="shared" si="25" ref="A334:A345">A333</f>
        <v>Davis</v>
      </c>
      <c r="B334" s="53" t="s">
        <v>1</v>
      </c>
      <c r="C334" s="45">
        <v>11</v>
      </c>
      <c r="D334" s="46">
        <v>93525</v>
      </c>
      <c r="E334" s="46">
        <v>5611.5</v>
      </c>
      <c r="F334" s="47">
        <v>0</v>
      </c>
    </row>
    <row r="335" spans="1:6" ht="14.25">
      <c r="A335" s="53" t="str">
        <f t="shared" si="25"/>
        <v>Davis</v>
      </c>
      <c r="B335" s="53" t="s">
        <v>7</v>
      </c>
      <c r="C335" s="45">
        <v>17</v>
      </c>
      <c r="D335" s="46">
        <v>531533</v>
      </c>
      <c r="E335" s="46">
        <v>31891.98</v>
      </c>
      <c r="F335" s="47">
        <v>0.0001</v>
      </c>
    </row>
    <row r="336" spans="1:6" ht="14.25">
      <c r="A336" s="53" t="str">
        <f t="shared" si="25"/>
        <v>Davis</v>
      </c>
      <c r="B336" s="53" t="s">
        <v>3</v>
      </c>
      <c r="C336" s="45">
        <v>18</v>
      </c>
      <c r="D336" s="46">
        <v>1634939</v>
      </c>
      <c r="E336" s="46">
        <v>98096.34</v>
      </c>
      <c r="F336" s="47">
        <v>0.0002</v>
      </c>
    </row>
    <row r="337" spans="1:6" ht="14.25">
      <c r="A337" s="53" t="str">
        <f t="shared" si="25"/>
        <v>Davis</v>
      </c>
      <c r="B337" s="53" t="s">
        <v>2</v>
      </c>
      <c r="C337" s="57" t="s">
        <v>792</v>
      </c>
      <c r="D337" s="58" t="s">
        <v>792</v>
      </c>
      <c r="E337" s="58" t="s">
        <v>792</v>
      </c>
      <c r="F337" s="59" t="s">
        <v>792</v>
      </c>
    </row>
    <row r="338" spans="1:6" ht="14.25">
      <c r="A338" s="53" t="str">
        <f t="shared" si="25"/>
        <v>Davis</v>
      </c>
      <c r="B338" s="53" t="s">
        <v>6</v>
      </c>
      <c r="C338" s="45">
        <v>10</v>
      </c>
      <c r="D338" s="46">
        <v>369146</v>
      </c>
      <c r="E338" s="46">
        <v>22148.76</v>
      </c>
      <c r="F338" s="47">
        <v>0</v>
      </c>
    </row>
    <row r="339" spans="1:6" ht="14.25">
      <c r="A339" s="53" t="str">
        <f t="shared" si="25"/>
        <v>Davis</v>
      </c>
      <c r="B339" s="53" t="s">
        <v>10</v>
      </c>
      <c r="C339" s="45">
        <v>68</v>
      </c>
      <c r="D339" s="46">
        <v>4750348</v>
      </c>
      <c r="E339" s="46">
        <v>285020.88</v>
      </c>
      <c r="F339" s="47">
        <v>0.0005</v>
      </c>
    </row>
    <row r="340" spans="1:6" ht="14.25">
      <c r="A340" s="53" t="str">
        <f t="shared" si="25"/>
        <v>Davis</v>
      </c>
      <c r="B340" s="53" t="s">
        <v>4</v>
      </c>
      <c r="C340" s="45">
        <v>14</v>
      </c>
      <c r="D340" s="46">
        <v>910895</v>
      </c>
      <c r="E340" s="46">
        <v>54653.7</v>
      </c>
      <c r="F340" s="47">
        <v>0.0001</v>
      </c>
    </row>
    <row r="341" spans="1:6" ht="14.25">
      <c r="A341" s="53" t="str">
        <f t="shared" si="25"/>
        <v>Davis</v>
      </c>
      <c r="B341" s="53" t="s">
        <v>793</v>
      </c>
      <c r="C341" s="45">
        <v>141</v>
      </c>
      <c r="D341" s="46">
        <v>1738800</v>
      </c>
      <c r="E341" s="46">
        <v>102391.23</v>
      </c>
      <c r="F341" s="47">
        <v>0.0002</v>
      </c>
    </row>
    <row r="342" spans="1:6" ht="14.25">
      <c r="A342" s="53" t="str">
        <f t="shared" si="25"/>
        <v>Davis</v>
      </c>
      <c r="B342" s="53" t="s">
        <v>8</v>
      </c>
      <c r="C342" s="45">
        <v>108</v>
      </c>
      <c r="D342" s="46">
        <v>1097837</v>
      </c>
      <c r="E342" s="46">
        <v>65870.22</v>
      </c>
      <c r="F342" s="47">
        <v>0.0001</v>
      </c>
    </row>
    <row r="343" spans="1:6" ht="14.25">
      <c r="A343" s="53" t="str">
        <f t="shared" si="25"/>
        <v>Davis</v>
      </c>
      <c r="B343" s="53" t="s">
        <v>25</v>
      </c>
      <c r="C343" s="45">
        <v>11</v>
      </c>
      <c r="D343" s="46">
        <v>1536385</v>
      </c>
      <c r="E343" s="46">
        <v>92183.1</v>
      </c>
      <c r="F343" s="47">
        <v>0.0002</v>
      </c>
    </row>
    <row r="344" spans="1:6" ht="14.25">
      <c r="A344" s="53" t="str">
        <f t="shared" si="25"/>
        <v>Davis</v>
      </c>
      <c r="B344" s="53" t="s">
        <v>26</v>
      </c>
      <c r="C344" s="45">
        <v>19</v>
      </c>
      <c r="D344" s="46">
        <v>4198765</v>
      </c>
      <c r="E344" s="46">
        <v>251925.9</v>
      </c>
      <c r="F344" s="47">
        <v>0.0004</v>
      </c>
    </row>
    <row r="345" spans="1:6" ht="14.25">
      <c r="A345" s="53" t="str">
        <f t="shared" si="25"/>
        <v>Davis</v>
      </c>
      <c r="B345" s="53" t="s">
        <v>41</v>
      </c>
      <c r="C345" s="45">
        <v>424</v>
      </c>
      <c r="D345" s="46">
        <v>17940191</v>
      </c>
      <c r="E345" s="46">
        <v>1074474.69</v>
      </c>
      <c r="F345" s="47">
        <v>0.0018</v>
      </c>
    </row>
    <row r="346" spans="1:6" ht="14.25">
      <c r="A346" s="53" t="s">
        <v>236</v>
      </c>
      <c r="B346" s="53" t="s">
        <v>5</v>
      </c>
      <c r="C346" s="57" t="s">
        <v>792</v>
      </c>
      <c r="D346" s="58" t="s">
        <v>792</v>
      </c>
      <c r="E346" s="58" t="s">
        <v>792</v>
      </c>
      <c r="F346" s="59" t="s">
        <v>792</v>
      </c>
    </row>
    <row r="347" spans="1:6" ht="14.25">
      <c r="A347" s="53" t="str">
        <f aca="true" t="shared" si="26" ref="A347:A358">A346</f>
        <v>Decatur</v>
      </c>
      <c r="B347" s="53" t="s">
        <v>1</v>
      </c>
      <c r="C347" s="45">
        <v>9</v>
      </c>
      <c r="D347" s="46">
        <v>532188</v>
      </c>
      <c r="E347" s="46">
        <v>31931.28</v>
      </c>
      <c r="F347" s="47">
        <v>0.0001</v>
      </c>
    </row>
    <row r="348" spans="1:6" ht="14.25">
      <c r="A348" s="53" t="str">
        <f t="shared" si="26"/>
        <v>Decatur</v>
      </c>
      <c r="B348" s="53" t="s">
        <v>7</v>
      </c>
      <c r="C348" s="45">
        <v>21</v>
      </c>
      <c r="D348" s="46">
        <v>815622</v>
      </c>
      <c r="E348" s="46">
        <v>48937.32</v>
      </c>
      <c r="F348" s="47">
        <v>0.0001</v>
      </c>
    </row>
    <row r="349" spans="1:6" ht="14.25">
      <c r="A349" s="53" t="str">
        <f t="shared" si="26"/>
        <v>Decatur</v>
      </c>
      <c r="B349" s="53" t="s">
        <v>3</v>
      </c>
      <c r="C349" s="45">
        <v>11</v>
      </c>
      <c r="D349" s="46">
        <v>1559578</v>
      </c>
      <c r="E349" s="46">
        <v>93574.68</v>
      </c>
      <c r="F349" s="47">
        <v>0.0002</v>
      </c>
    </row>
    <row r="350" spans="1:6" ht="14.25">
      <c r="A350" s="53" t="str">
        <f t="shared" si="26"/>
        <v>Decatur</v>
      </c>
      <c r="B350" s="53" t="s">
        <v>2</v>
      </c>
      <c r="C350" s="57" t="s">
        <v>792</v>
      </c>
      <c r="D350" s="58" t="s">
        <v>792</v>
      </c>
      <c r="E350" s="58" t="s">
        <v>792</v>
      </c>
      <c r="F350" s="59" t="s">
        <v>792</v>
      </c>
    </row>
    <row r="351" spans="1:6" ht="14.25">
      <c r="A351" s="53" t="str">
        <f t="shared" si="26"/>
        <v>Decatur</v>
      </c>
      <c r="B351" s="53" t="s">
        <v>6</v>
      </c>
      <c r="C351" s="45">
        <v>7</v>
      </c>
      <c r="D351" s="46">
        <v>248374</v>
      </c>
      <c r="E351" s="46">
        <v>14902.44</v>
      </c>
      <c r="F351" s="47">
        <v>0</v>
      </c>
    </row>
    <row r="352" spans="1:6" ht="14.25">
      <c r="A352" s="53" t="str">
        <f t="shared" si="26"/>
        <v>Decatur</v>
      </c>
      <c r="B352" s="53" t="s">
        <v>10</v>
      </c>
      <c r="C352" s="45">
        <v>54</v>
      </c>
      <c r="D352" s="46">
        <v>1235495</v>
      </c>
      <c r="E352" s="46">
        <v>74129.7</v>
      </c>
      <c r="F352" s="47">
        <v>0.0001</v>
      </c>
    </row>
    <row r="353" spans="1:6" ht="14.25">
      <c r="A353" s="53" t="str">
        <f t="shared" si="26"/>
        <v>Decatur</v>
      </c>
      <c r="B353" s="53" t="s">
        <v>4</v>
      </c>
      <c r="C353" s="57" t="s">
        <v>792</v>
      </c>
      <c r="D353" s="58" t="s">
        <v>792</v>
      </c>
      <c r="E353" s="58" t="s">
        <v>792</v>
      </c>
      <c r="F353" s="59" t="s">
        <v>792</v>
      </c>
    </row>
    <row r="354" spans="1:6" ht="14.25">
      <c r="A354" s="53" t="str">
        <f t="shared" si="26"/>
        <v>Decatur</v>
      </c>
      <c r="B354" s="53" t="s">
        <v>793</v>
      </c>
      <c r="C354" s="45">
        <v>97</v>
      </c>
      <c r="D354" s="46">
        <v>1524748</v>
      </c>
      <c r="E354" s="46">
        <v>89580.49</v>
      </c>
      <c r="F354" s="47">
        <v>0.0002</v>
      </c>
    </row>
    <row r="355" spans="1:6" ht="14.25">
      <c r="A355" s="53" t="str">
        <f t="shared" si="26"/>
        <v>Decatur</v>
      </c>
      <c r="B355" s="53" t="s">
        <v>8</v>
      </c>
      <c r="C355" s="45">
        <v>81</v>
      </c>
      <c r="D355" s="46">
        <v>696634</v>
      </c>
      <c r="E355" s="46">
        <v>41798.04</v>
      </c>
      <c r="F355" s="47">
        <v>0.0001</v>
      </c>
    </row>
    <row r="356" spans="1:6" ht="14.25">
      <c r="A356" s="53" t="str">
        <f t="shared" si="26"/>
        <v>Decatur</v>
      </c>
      <c r="B356" s="53" t="s">
        <v>25</v>
      </c>
      <c r="C356" s="45">
        <v>22</v>
      </c>
      <c r="D356" s="46">
        <v>860272</v>
      </c>
      <c r="E356" s="46">
        <v>51616.32</v>
      </c>
      <c r="F356" s="47">
        <v>0.0001</v>
      </c>
    </row>
    <row r="357" spans="1:6" ht="14.25">
      <c r="A357" s="53" t="str">
        <f t="shared" si="26"/>
        <v>Decatur</v>
      </c>
      <c r="B357" s="53" t="s">
        <v>26</v>
      </c>
      <c r="C357" s="45">
        <v>12</v>
      </c>
      <c r="D357" s="46">
        <v>910806</v>
      </c>
      <c r="E357" s="46">
        <v>54648.36</v>
      </c>
      <c r="F357" s="47">
        <v>0.0001</v>
      </c>
    </row>
    <row r="358" spans="1:6" ht="14.25">
      <c r="A358" s="53" t="str">
        <f t="shared" si="26"/>
        <v>Decatur</v>
      </c>
      <c r="B358" s="53" t="s">
        <v>41</v>
      </c>
      <c r="C358" s="45">
        <v>323</v>
      </c>
      <c r="D358" s="46">
        <v>10018103</v>
      </c>
      <c r="E358" s="46">
        <v>599181.79</v>
      </c>
      <c r="F358" s="47">
        <v>0.001</v>
      </c>
    </row>
    <row r="359" spans="1:6" ht="14.25">
      <c r="A359" s="53" t="s">
        <v>243</v>
      </c>
      <c r="B359" s="53" t="s">
        <v>5</v>
      </c>
      <c r="C359" s="45">
        <v>7</v>
      </c>
      <c r="D359" s="46">
        <v>338589</v>
      </c>
      <c r="E359" s="46">
        <v>20315.34</v>
      </c>
      <c r="F359" s="47">
        <v>0</v>
      </c>
    </row>
    <row r="360" spans="1:6" ht="14.25">
      <c r="A360" s="53" t="str">
        <f aca="true" t="shared" si="27" ref="A360:A371">A359</f>
        <v>Delaware</v>
      </c>
      <c r="B360" s="53" t="s">
        <v>1</v>
      </c>
      <c r="C360" s="45">
        <v>13</v>
      </c>
      <c r="D360" s="46">
        <v>1770303</v>
      </c>
      <c r="E360" s="46">
        <v>106218.18</v>
      </c>
      <c r="F360" s="47">
        <v>0.0002</v>
      </c>
    </row>
    <row r="361" spans="1:6" ht="14.25">
      <c r="A361" s="53" t="str">
        <f t="shared" si="27"/>
        <v>Delaware</v>
      </c>
      <c r="B361" s="53" t="s">
        <v>7</v>
      </c>
      <c r="C361" s="45">
        <v>35</v>
      </c>
      <c r="D361" s="46">
        <v>2492497</v>
      </c>
      <c r="E361" s="46">
        <v>149549.82</v>
      </c>
      <c r="F361" s="47">
        <v>0.0003</v>
      </c>
    </row>
    <row r="362" spans="1:6" ht="14.25">
      <c r="A362" s="53" t="str">
        <f t="shared" si="27"/>
        <v>Delaware</v>
      </c>
      <c r="B362" s="53" t="s">
        <v>3</v>
      </c>
      <c r="C362" s="45">
        <v>22</v>
      </c>
      <c r="D362" s="46">
        <v>3564820</v>
      </c>
      <c r="E362" s="46">
        <v>213889.2</v>
      </c>
      <c r="F362" s="47">
        <v>0.0004</v>
      </c>
    </row>
    <row r="363" spans="1:6" ht="14.25">
      <c r="A363" s="53" t="str">
        <f t="shared" si="27"/>
        <v>Delaware</v>
      </c>
      <c r="B363" s="53" t="s">
        <v>2</v>
      </c>
      <c r="C363" s="45">
        <v>5</v>
      </c>
      <c r="D363" s="46">
        <v>5822926</v>
      </c>
      <c r="E363" s="46">
        <v>349375.56</v>
      </c>
      <c r="F363" s="47">
        <v>0.0006</v>
      </c>
    </row>
    <row r="364" spans="1:6" ht="14.25">
      <c r="A364" s="53" t="str">
        <f t="shared" si="27"/>
        <v>Delaware</v>
      </c>
      <c r="B364" s="53" t="s">
        <v>6</v>
      </c>
      <c r="C364" s="45">
        <v>8</v>
      </c>
      <c r="D364" s="46">
        <v>1241062</v>
      </c>
      <c r="E364" s="46">
        <v>74463.72</v>
      </c>
      <c r="F364" s="47">
        <v>0.0001</v>
      </c>
    </row>
    <row r="365" spans="1:6" ht="14.25">
      <c r="A365" s="53" t="str">
        <f t="shared" si="27"/>
        <v>Delaware</v>
      </c>
      <c r="B365" s="53" t="s">
        <v>10</v>
      </c>
      <c r="C365" s="45">
        <v>119</v>
      </c>
      <c r="D365" s="46">
        <v>4711544</v>
      </c>
      <c r="E365" s="46">
        <v>282692.64</v>
      </c>
      <c r="F365" s="47">
        <v>0.0005</v>
      </c>
    </row>
    <row r="366" spans="1:6" ht="14.25">
      <c r="A366" s="53" t="str">
        <f t="shared" si="27"/>
        <v>Delaware</v>
      </c>
      <c r="B366" s="53" t="s">
        <v>4</v>
      </c>
      <c r="C366" s="45">
        <v>22</v>
      </c>
      <c r="D366" s="46">
        <v>1701351</v>
      </c>
      <c r="E366" s="46">
        <v>102081.06</v>
      </c>
      <c r="F366" s="47">
        <v>0.0002</v>
      </c>
    </row>
    <row r="367" spans="1:6" ht="14.25">
      <c r="A367" s="53" t="str">
        <f t="shared" si="27"/>
        <v>Delaware</v>
      </c>
      <c r="B367" s="53" t="s">
        <v>793</v>
      </c>
      <c r="C367" s="45">
        <v>290</v>
      </c>
      <c r="D367" s="46">
        <v>4875447</v>
      </c>
      <c r="E367" s="46">
        <v>290238.18</v>
      </c>
      <c r="F367" s="47">
        <v>0.0005</v>
      </c>
    </row>
    <row r="368" spans="1:6" ht="14.25">
      <c r="A368" s="53" t="str">
        <f t="shared" si="27"/>
        <v>Delaware</v>
      </c>
      <c r="B368" s="53" t="s">
        <v>8</v>
      </c>
      <c r="C368" s="45">
        <v>123</v>
      </c>
      <c r="D368" s="46">
        <v>1511536</v>
      </c>
      <c r="E368" s="46">
        <v>90692.16</v>
      </c>
      <c r="F368" s="47">
        <v>0.0002</v>
      </c>
    </row>
    <row r="369" spans="1:6" ht="14.25">
      <c r="A369" s="53" t="str">
        <f t="shared" si="27"/>
        <v>Delaware</v>
      </c>
      <c r="B369" s="53" t="s">
        <v>25</v>
      </c>
      <c r="C369" s="45">
        <v>32</v>
      </c>
      <c r="D369" s="46">
        <v>661464</v>
      </c>
      <c r="E369" s="46">
        <v>39687.84</v>
      </c>
      <c r="F369" s="47">
        <v>0.0001</v>
      </c>
    </row>
    <row r="370" spans="1:6" ht="14.25">
      <c r="A370" s="53" t="str">
        <f t="shared" si="27"/>
        <v>Delaware</v>
      </c>
      <c r="B370" s="53" t="s">
        <v>26</v>
      </c>
      <c r="C370" s="45">
        <v>46</v>
      </c>
      <c r="D370" s="46">
        <v>5867264</v>
      </c>
      <c r="E370" s="46">
        <v>352035.84</v>
      </c>
      <c r="F370" s="47">
        <v>0.0006</v>
      </c>
    </row>
    <row r="371" spans="1:6" ht="14.25">
      <c r="A371" s="53" t="str">
        <f t="shared" si="27"/>
        <v>Delaware</v>
      </c>
      <c r="B371" s="53" t="s">
        <v>41</v>
      </c>
      <c r="C371" s="45">
        <v>722</v>
      </c>
      <c r="D371" s="46">
        <v>34558803</v>
      </c>
      <c r="E371" s="46">
        <v>2071239.54</v>
      </c>
      <c r="F371" s="47">
        <v>0.0035</v>
      </c>
    </row>
    <row r="372" spans="1:6" ht="14.25">
      <c r="A372" s="53" t="s">
        <v>253</v>
      </c>
      <c r="B372" s="53" t="s">
        <v>5</v>
      </c>
      <c r="C372" s="45">
        <v>30</v>
      </c>
      <c r="D372" s="46">
        <v>4449564</v>
      </c>
      <c r="E372" s="46">
        <v>266973.84</v>
      </c>
      <c r="F372" s="47">
        <v>0.0005</v>
      </c>
    </row>
    <row r="373" spans="1:6" ht="14.25">
      <c r="A373" s="53" t="str">
        <f aca="true" t="shared" si="28" ref="A373:A384">A372</f>
        <v>Des Moines</v>
      </c>
      <c r="B373" s="53" t="s">
        <v>1</v>
      </c>
      <c r="C373" s="45">
        <v>26</v>
      </c>
      <c r="D373" s="46">
        <v>21371195</v>
      </c>
      <c r="E373" s="46">
        <v>1282271.7</v>
      </c>
      <c r="F373" s="47">
        <v>0.0022</v>
      </c>
    </row>
    <row r="374" spans="1:6" ht="14.25">
      <c r="A374" s="53" t="str">
        <f t="shared" si="28"/>
        <v>Des Moines</v>
      </c>
      <c r="B374" s="53" t="s">
        <v>7</v>
      </c>
      <c r="C374" s="45">
        <v>102</v>
      </c>
      <c r="D374" s="46">
        <v>16226933</v>
      </c>
      <c r="E374" s="46">
        <v>973615.98</v>
      </c>
      <c r="F374" s="47">
        <v>0.0017</v>
      </c>
    </row>
    <row r="375" spans="1:6" ht="14.25">
      <c r="A375" s="53" t="str">
        <f t="shared" si="28"/>
        <v>Des Moines</v>
      </c>
      <c r="B375" s="53" t="s">
        <v>3</v>
      </c>
      <c r="C375" s="45">
        <v>41</v>
      </c>
      <c r="D375" s="46">
        <v>11075575</v>
      </c>
      <c r="E375" s="46">
        <v>664534.5</v>
      </c>
      <c r="F375" s="47">
        <v>0.0011</v>
      </c>
    </row>
    <row r="376" spans="1:6" ht="14.25">
      <c r="A376" s="53" t="str">
        <f t="shared" si="28"/>
        <v>Des Moines</v>
      </c>
      <c r="B376" s="53" t="s">
        <v>2</v>
      </c>
      <c r="C376" s="45">
        <v>15</v>
      </c>
      <c r="D376" s="46">
        <v>33747473</v>
      </c>
      <c r="E376" s="46">
        <v>2024848.38</v>
      </c>
      <c r="F376" s="47">
        <v>0.0034</v>
      </c>
    </row>
    <row r="377" spans="1:6" ht="14.25">
      <c r="A377" s="53" t="str">
        <f t="shared" si="28"/>
        <v>Des Moines</v>
      </c>
      <c r="B377" s="53" t="s">
        <v>6</v>
      </c>
      <c r="C377" s="45">
        <v>30</v>
      </c>
      <c r="D377" s="46">
        <v>2387621</v>
      </c>
      <c r="E377" s="46">
        <v>143257.26</v>
      </c>
      <c r="F377" s="47">
        <v>0.0002</v>
      </c>
    </row>
    <row r="378" spans="1:6" ht="14.25">
      <c r="A378" s="53" t="str">
        <f t="shared" si="28"/>
        <v>Des Moines</v>
      </c>
      <c r="B378" s="53" t="s">
        <v>10</v>
      </c>
      <c r="C378" s="45">
        <v>165</v>
      </c>
      <c r="D378" s="46">
        <v>7552222</v>
      </c>
      <c r="E378" s="46">
        <v>453133.32</v>
      </c>
      <c r="F378" s="47">
        <v>0.0008</v>
      </c>
    </row>
    <row r="379" spans="1:6" ht="14.25">
      <c r="A379" s="53" t="str">
        <f t="shared" si="28"/>
        <v>Des Moines</v>
      </c>
      <c r="B379" s="53" t="s">
        <v>4</v>
      </c>
      <c r="C379" s="45">
        <v>32</v>
      </c>
      <c r="D379" s="46">
        <v>6998735</v>
      </c>
      <c r="E379" s="46">
        <v>419924.1</v>
      </c>
      <c r="F379" s="47">
        <v>0.0007</v>
      </c>
    </row>
    <row r="380" spans="1:6" ht="14.25">
      <c r="A380" s="53" t="str">
        <f t="shared" si="28"/>
        <v>Des Moines</v>
      </c>
      <c r="B380" s="53" t="s">
        <v>793</v>
      </c>
      <c r="C380" s="45">
        <v>481</v>
      </c>
      <c r="D380" s="46">
        <v>18718416</v>
      </c>
      <c r="E380" s="46">
        <v>1096759.31</v>
      </c>
      <c r="F380" s="47">
        <v>0.0019</v>
      </c>
    </row>
    <row r="381" spans="1:6" ht="14.25">
      <c r="A381" s="53" t="str">
        <f t="shared" si="28"/>
        <v>Des Moines</v>
      </c>
      <c r="B381" s="53" t="s">
        <v>8</v>
      </c>
      <c r="C381" s="45">
        <v>277</v>
      </c>
      <c r="D381" s="46">
        <v>14436108</v>
      </c>
      <c r="E381" s="46">
        <v>866166.48</v>
      </c>
      <c r="F381" s="47">
        <v>0.0015</v>
      </c>
    </row>
    <row r="382" spans="1:6" ht="14.25">
      <c r="A382" s="53" t="str">
        <f t="shared" si="28"/>
        <v>Des Moines</v>
      </c>
      <c r="B382" s="53" t="s">
        <v>25</v>
      </c>
      <c r="C382" s="45">
        <v>43</v>
      </c>
      <c r="D382" s="46">
        <v>4733552</v>
      </c>
      <c r="E382" s="46">
        <v>284013.12</v>
      </c>
      <c r="F382" s="47">
        <v>0.0005</v>
      </c>
    </row>
    <row r="383" spans="1:6" ht="14.25">
      <c r="A383" s="53" t="str">
        <f t="shared" si="28"/>
        <v>Des Moines</v>
      </c>
      <c r="B383" s="53" t="s">
        <v>26</v>
      </c>
      <c r="C383" s="45">
        <v>58</v>
      </c>
      <c r="D383" s="46">
        <v>11714658</v>
      </c>
      <c r="E383" s="46">
        <v>701595.7</v>
      </c>
      <c r="F383" s="47">
        <v>0.0012</v>
      </c>
    </row>
    <row r="384" spans="1:6" ht="14.25">
      <c r="A384" s="53" t="str">
        <f t="shared" si="28"/>
        <v>Des Moines</v>
      </c>
      <c r="B384" s="53" t="s">
        <v>41</v>
      </c>
      <c r="C384" s="45">
        <v>1300</v>
      </c>
      <c r="D384" s="46">
        <v>153412052</v>
      </c>
      <c r="E384" s="46">
        <v>9177093.69</v>
      </c>
      <c r="F384" s="47">
        <v>0.0156</v>
      </c>
    </row>
    <row r="385" spans="1:6" ht="14.25">
      <c r="A385" s="53" t="s">
        <v>258</v>
      </c>
      <c r="B385" s="53" t="s">
        <v>5</v>
      </c>
      <c r="C385" s="45">
        <v>21</v>
      </c>
      <c r="D385" s="46">
        <v>508424</v>
      </c>
      <c r="E385" s="46">
        <v>30505.44</v>
      </c>
      <c r="F385" s="47">
        <v>0.0001</v>
      </c>
    </row>
    <row r="386" spans="1:6" ht="14.25">
      <c r="A386" s="53" t="str">
        <f aca="true" t="shared" si="29" ref="A386:A397">A385</f>
        <v>Dickinson</v>
      </c>
      <c r="B386" s="53" t="s">
        <v>1</v>
      </c>
      <c r="C386" s="57" t="s">
        <v>792</v>
      </c>
      <c r="D386" s="58" t="s">
        <v>792</v>
      </c>
      <c r="E386" s="58" t="s">
        <v>792</v>
      </c>
      <c r="F386" s="59" t="s">
        <v>792</v>
      </c>
    </row>
    <row r="387" spans="1:6" ht="14.25">
      <c r="A387" s="53" t="str">
        <f t="shared" si="29"/>
        <v>Dickinson</v>
      </c>
      <c r="B387" s="53" t="s">
        <v>7</v>
      </c>
      <c r="C387" s="45">
        <v>83</v>
      </c>
      <c r="D387" s="46">
        <v>5996719</v>
      </c>
      <c r="E387" s="46">
        <v>359803.14</v>
      </c>
      <c r="F387" s="47">
        <v>0.0006</v>
      </c>
    </row>
    <row r="388" spans="1:6" ht="14.25">
      <c r="A388" s="53" t="str">
        <f t="shared" si="29"/>
        <v>Dickinson</v>
      </c>
      <c r="B388" s="53" t="s">
        <v>3</v>
      </c>
      <c r="C388" s="45">
        <v>29</v>
      </c>
      <c r="D388" s="46">
        <v>5435544</v>
      </c>
      <c r="E388" s="46">
        <v>326132.64</v>
      </c>
      <c r="F388" s="47">
        <v>0.0006</v>
      </c>
    </row>
    <row r="389" spans="1:6" ht="14.25">
      <c r="A389" s="53" t="str">
        <f t="shared" si="29"/>
        <v>Dickinson</v>
      </c>
      <c r="B389" s="53" t="s">
        <v>2</v>
      </c>
      <c r="C389" s="57" t="s">
        <v>792</v>
      </c>
      <c r="D389" s="58" t="s">
        <v>792</v>
      </c>
      <c r="E389" s="58" t="s">
        <v>792</v>
      </c>
      <c r="F389" s="59" t="s">
        <v>792</v>
      </c>
    </row>
    <row r="390" spans="1:6" ht="14.25">
      <c r="A390" s="53" t="str">
        <f t="shared" si="29"/>
        <v>Dickinson</v>
      </c>
      <c r="B390" s="53" t="s">
        <v>6</v>
      </c>
      <c r="C390" s="45">
        <v>13</v>
      </c>
      <c r="D390" s="46">
        <v>1194263</v>
      </c>
      <c r="E390" s="46">
        <v>71655.78</v>
      </c>
      <c r="F390" s="47">
        <v>0.0001</v>
      </c>
    </row>
    <row r="391" spans="1:6" ht="14.25">
      <c r="A391" s="53" t="str">
        <f t="shared" si="29"/>
        <v>Dickinson</v>
      </c>
      <c r="B391" s="53" t="s">
        <v>10</v>
      </c>
      <c r="C391" s="45">
        <v>161</v>
      </c>
      <c r="D391" s="46">
        <v>5116908</v>
      </c>
      <c r="E391" s="46">
        <v>307014.48</v>
      </c>
      <c r="F391" s="47">
        <v>0.0005</v>
      </c>
    </row>
    <row r="392" spans="1:6" ht="14.25">
      <c r="A392" s="53" t="str">
        <f t="shared" si="29"/>
        <v>Dickinson</v>
      </c>
      <c r="B392" s="53" t="s">
        <v>4</v>
      </c>
      <c r="C392" s="45">
        <v>19</v>
      </c>
      <c r="D392" s="46">
        <v>4902709</v>
      </c>
      <c r="E392" s="46">
        <v>294162.54</v>
      </c>
      <c r="F392" s="47">
        <v>0.0005</v>
      </c>
    </row>
    <row r="393" spans="1:6" ht="14.25">
      <c r="A393" s="53" t="str">
        <f t="shared" si="29"/>
        <v>Dickinson</v>
      </c>
      <c r="B393" s="53" t="s">
        <v>793</v>
      </c>
      <c r="C393" s="45">
        <v>367</v>
      </c>
      <c r="D393" s="46">
        <v>7131276</v>
      </c>
      <c r="E393" s="46">
        <v>415875.8</v>
      </c>
      <c r="F393" s="47">
        <v>0.0007</v>
      </c>
    </row>
    <row r="394" spans="1:6" ht="14.25">
      <c r="A394" s="53" t="str">
        <f t="shared" si="29"/>
        <v>Dickinson</v>
      </c>
      <c r="B394" s="53" t="s">
        <v>8</v>
      </c>
      <c r="C394" s="45">
        <v>253</v>
      </c>
      <c r="D394" s="46">
        <v>4502929</v>
      </c>
      <c r="E394" s="46">
        <v>270175.74</v>
      </c>
      <c r="F394" s="47">
        <v>0.0005</v>
      </c>
    </row>
    <row r="395" spans="1:6" ht="14.25">
      <c r="A395" s="53" t="str">
        <f t="shared" si="29"/>
        <v>Dickinson</v>
      </c>
      <c r="B395" s="53" t="s">
        <v>25</v>
      </c>
      <c r="C395" s="45">
        <v>49</v>
      </c>
      <c r="D395" s="46">
        <v>2770457</v>
      </c>
      <c r="E395" s="46">
        <v>166227.42</v>
      </c>
      <c r="F395" s="47">
        <v>0.0003</v>
      </c>
    </row>
    <row r="396" spans="1:6" ht="14.25">
      <c r="A396" s="53" t="str">
        <f t="shared" si="29"/>
        <v>Dickinson</v>
      </c>
      <c r="B396" s="53" t="s">
        <v>26</v>
      </c>
      <c r="C396" s="45">
        <v>35</v>
      </c>
      <c r="D396" s="46">
        <v>8162700</v>
      </c>
      <c r="E396" s="46">
        <v>489762</v>
      </c>
      <c r="F396" s="47">
        <v>0.0008</v>
      </c>
    </row>
    <row r="397" spans="1:6" ht="14.25">
      <c r="A397" s="53" t="str">
        <f t="shared" si="29"/>
        <v>Dickinson</v>
      </c>
      <c r="B397" s="53" t="s">
        <v>41</v>
      </c>
      <c r="C397" s="45">
        <v>1044</v>
      </c>
      <c r="D397" s="46">
        <v>55713107</v>
      </c>
      <c r="E397" s="46">
        <v>3330785.66</v>
      </c>
      <c r="F397" s="47">
        <v>0.0056</v>
      </c>
    </row>
    <row r="398" spans="1:6" ht="14.25">
      <c r="A398" s="53" t="s">
        <v>265</v>
      </c>
      <c r="B398" s="53" t="s">
        <v>5</v>
      </c>
      <c r="C398" s="45">
        <v>59</v>
      </c>
      <c r="D398" s="46">
        <v>11334543</v>
      </c>
      <c r="E398" s="46">
        <v>680072.58</v>
      </c>
      <c r="F398" s="47">
        <v>0.0012</v>
      </c>
    </row>
    <row r="399" spans="1:6" ht="14.25">
      <c r="A399" s="53" t="str">
        <f aca="true" t="shared" si="30" ref="A399:A410">A398</f>
        <v>Dubuque</v>
      </c>
      <c r="B399" s="53" t="s">
        <v>1</v>
      </c>
      <c r="C399" s="45">
        <v>46</v>
      </c>
      <c r="D399" s="46">
        <v>30690160</v>
      </c>
      <c r="E399" s="46">
        <v>1841409.6</v>
      </c>
      <c r="F399" s="47">
        <v>0.0031</v>
      </c>
    </row>
    <row r="400" spans="1:6" ht="14.25">
      <c r="A400" s="53" t="str">
        <f t="shared" si="30"/>
        <v>Dubuque</v>
      </c>
      <c r="B400" s="53" t="s">
        <v>7</v>
      </c>
      <c r="C400" s="45">
        <v>271</v>
      </c>
      <c r="D400" s="46">
        <v>35195181</v>
      </c>
      <c r="E400" s="46">
        <v>2111710.86</v>
      </c>
      <c r="F400" s="47">
        <v>0.0036</v>
      </c>
    </row>
    <row r="401" spans="1:6" ht="14.25">
      <c r="A401" s="53" t="str">
        <f t="shared" si="30"/>
        <v>Dubuque</v>
      </c>
      <c r="B401" s="53" t="s">
        <v>3</v>
      </c>
      <c r="C401" s="45">
        <v>105</v>
      </c>
      <c r="D401" s="46">
        <v>27509456</v>
      </c>
      <c r="E401" s="46">
        <v>1650567.36</v>
      </c>
      <c r="F401" s="47">
        <v>0.0028</v>
      </c>
    </row>
    <row r="402" spans="1:6" ht="14.25">
      <c r="A402" s="53" t="str">
        <f t="shared" si="30"/>
        <v>Dubuque</v>
      </c>
      <c r="B402" s="53" t="s">
        <v>2</v>
      </c>
      <c r="C402" s="45">
        <v>25</v>
      </c>
      <c r="D402" s="46">
        <v>57268554</v>
      </c>
      <c r="E402" s="46">
        <v>3436113.24</v>
      </c>
      <c r="F402" s="47">
        <v>0.0058</v>
      </c>
    </row>
    <row r="403" spans="1:6" ht="14.25">
      <c r="A403" s="53" t="str">
        <f t="shared" si="30"/>
        <v>Dubuque</v>
      </c>
      <c r="B403" s="53" t="s">
        <v>6</v>
      </c>
      <c r="C403" s="45">
        <v>85</v>
      </c>
      <c r="D403" s="46">
        <v>16594413</v>
      </c>
      <c r="E403" s="46">
        <v>995664.78</v>
      </c>
      <c r="F403" s="47">
        <v>0.0017</v>
      </c>
    </row>
    <row r="404" spans="1:6" ht="14.25">
      <c r="A404" s="53" t="str">
        <f t="shared" si="30"/>
        <v>Dubuque</v>
      </c>
      <c r="B404" s="53" t="s">
        <v>10</v>
      </c>
      <c r="C404" s="45">
        <v>409</v>
      </c>
      <c r="D404" s="46">
        <v>21184301</v>
      </c>
      <c r="E404" s="46">
        <v>1271058.06</v>
      </c>
      <c r="F404" s="47">
        <v>0.0022</v>
      </c>
    </row>
    <row r="405" spans="1:6" ht="14.25">
      <c r="A405" s="53" t="str">
        <f t="shared" si="30"/>
        <v>Dubuque</v>
      </c>
      <c r="B405" s="53" t="s">
        <v>4</v>
      </c>
      <c r="C405" s="45">
        <v>84</v>
      </c>
      <c r="D405" s="46">
        <v>16800650</v>
      </c>
      <c r="E405" s="46">
        <v>1008039</v>
      </c>
      <c r="F405" s="47">
        <v>0.0017</v>
      </c>
    </row>
    <row r="406" spans="1:6" ht="14.25">
      <c r="A406" s="53" t="str">
        <f t="shared" si="30"/>
        <v>Dubuque</v>
      </c>
      <c r="B406" s="53" t="s">
        <v>793</v>
      </c>
      <c r="C406" s="45">
        <v>1183</v>
      </c>
      <c r="D406" s="46">
        <v>50570257</v>
      </c>
      <c r="E406" s="46">
        <v>2962139.5</v>
      </c>
      <c r="F406" s="47">
        <v>0.005</v>
      </c>
    </row>
    <row r="407" spans="1:6" ht="14.25">
      <c r="A407" s="53" t="str">
        <f t="shared" si="30"/>
        <v>Dubuque</v>
      </c>
      <c r="B407" s="53" t="s">
        <v>8</v>
      </c>
      <c r="C407" s="45">
        <v>611</v>
      </c>
      <c r="D407" s="46">
        <v>31212536</v>
      </c>
      <c r="E407" s="46">
        <v>1872752.16</v>
      </c>
      <c r="F407" s="47">
        <v>0.0032</v>
      </c>
    </row>
    <row r="408" spans="1:6" ht="14.25">
      <c r="A408" s="53" t="str">
        <f t="shared" si="30"/>
        <v>Dubuque</v>
      </c>
      <c r="B408" s="53" t="s">
        <v>25</v>
      </c>
      <c r="C408" s="45">
        <v>87</v>
      </c>
      <c r="D408" s="46">
        <v>17993821</v>
      </c>
      <c r="E408" s="46">
        <v>1079629.26</v>
      </c>
      <c r="F408" s="47">
        <v>0.0018</v>
      </c>
    </row>
    <row r="409" spans="1:6" ht="14.25">
      <c r="A409" s="53" t="str">
        <f t="shared" si="30"/>
        <v>Dubuque</v>
      </c>
      <c r="B409" s="53" t="s">
        <v>26</v>
      </c>
      <c r="C409" s="45">
        <v>178</v>
      </c>
      <c r="D409" s="46">
        <v>37362552</v>
      </c>
      <c r="E409" s="46">
        <v>2240567.12</v>
      </c>
      <c r="F409" s="47">
        <v>0.0038</v>
      </c>
    </row>
    <row r="410" spans="1:6" ht="14.25">
      <c r="A410" s="53" t="str">
        <f t="shared" si="30"/>
        <v>Dubuque</v>
      </c>
      <c r="B410" s="53" t="s">
        <v>41</v>
      </c>
      <c r="C410" s="45">
        <v>3143</v>
      </c>
      <c r="D410" s="46">
        <v>353716424</v>
      </c>
      <c r="E410" s="46">
        <v>21149723.52</v>
      </c>
      <c r="F410" s="47">
        <v>0.0358</v>
      </c>
    </row>
    <row r="411" spans="1:6" ht="14.25">
      <c r="A411" s="53" t="s">
        <v>276</v>
      </c>
      <c r="B411" s="53" t="s">
        <v>5</v>
      </c>
      <c r="C411" s="57" t="s">
        <v>792</v>
      </c>
      <c r="D411" s="58" t="s">
        <v>792</v>
      </c>
      <c r="E411" s="58" t="s">
        <v>792</v>
      </c>
      <c r="F411" s="59" t="s">
        <v>792</v>
      </c>
    </row>
    <row r="412" spans="1:6" ht="14.25">
      <c r="A412" s="53" t="str">
        <f aca="true" t="shared" si="31" ref="A412:A423">A411</f>
        <v>Emmet</v>
      </c>
      <c r="B412" s="53" t="s">
        <v>1</v>
      </c>
      <c r="C412" s="45">
        <v>16</v>
      </c>
      <c r="D412" s="46">
        <v>3417077</v>
      </c>
      <c r="E412" s="46">
        <v>205024.62</v>
      </c>
      <c r="F412" s="47">
        <v>0.0003</v>
      </c>
    </row>
    <row r="413" spans="1:6" ht="14.25">
      <c r="A413" s="53" t="str">
        <f t="shared" si="31"/>
        <v>Emmet</v>
      </c>
      <c r="B413" s="53" t="s">
        <v>7</v>
      </c>
      <c r="C413" s="45">
        <v>19</v>
      </c>
      <c r="D413" s="46">
        <v>1743032</v>
      </c>
      <c r="E413" s="46">
        <v>104581.92</v>
      </c>
      <c r="F413" s="47">
        <v>0.0002</v>
      </c>
    </row>
    <row r="414" spans="1:6" ht="14.25">
      <c r="A414" s="53" t="str">
        <f t="shared" si="31"/>
        <v>Emmet</v>
      </c>
      <c r="B414" s="53" t="s">
        <v>3</v>
      </c>
      <c r="C414" s="45">
        <v>18</v>
      </c>
      <c r="D414" s="46">
        <v>4657678</v>
      </c>
      <c r="E414" s="46">
        <v>279460.68</v>
      </c>
      <c r="F414" s="47">
        <v>0.0005</v>
      </c>
    </row>
    <row r="415" spans="1:6" ht="14.25">
      <c r="A415" s="53" t="str">
        <f t="shared" si="31"/>
        <v>Emmet</v>
      </c>
      <c r="B415" s="53" t="s">
        <v>2</v>
      </c>
      <c r="C415" s="57" t="s">
        <v>792</v>
      </c>
      <c r="D415" s="58" t="s">
        <v>792</v>
      </c>
      <c r="E415" s="58" t="s">
        <v>792</v>
      </c>
      <c r="F415" s="59" t="s">
        <v>792</v>
      </c>
    </row>
    <row r="416" spans="1:6" ht="14.25">
      <c r="A416" s="53" t="str">
        <f t="shared" si="31"/>
        <v>Emmet</v>
      </c>
      <c r="B416" s="53" t="s">
        <v>6</v>
      </c>
      <c r="C416" s="45">
        <v>7</v>
      </c>
      <c r="D416" s="46">
        <v>415984</v>
      </c>
      <c r="E416" s="46">
        <v>24959.04</v>
      </c>
      <c r="F416" s="47">
        <v>0</v>
      </c>
    </row>
    <row r="417" spans="1:6" ht="14.25">
      <c r="A417" s="53" t="str">
        <f t="shared" si="31"/>
        <v>Emmet</v>
      </c>
      <c r="B417" s="53" t="s">
        <v>10</v>
      </c>
      <c r="C417" s="45">
        <v>92</v>
      </c>
      <c r="D417" s="46">
        <v>2736614</v>
      </c>
      <c r="E417" s="46">
        <v>164196.84</v>
      </c>
      <c r="F417" s="47">
        <v>0.0003</v>
      </c>
    </row>
    <row r="418" spans="1:6" ht="14.25">
      <c r="A418" s="53" t="str">
        <f t="shared" si="31"/>
        <v>Emmet</v>
      </c>
      <c r="B418" s="53" t="s">
        <v>4</v>
      </c>
      <c r="C418" s="45">
        <v>10</v>
      </c>
      <c r="D418" s="46">
        <v>752719</v>
      </c>
      <c r="E418" s="46">
        <v>45163.14</v>
      </c>
      <c r="F418" s="47">
        <v>0.0001</v>
      </c>
    </row>
    <row r="419" spans="1:6" ht="14.25">
      <c r="A419" s="53" t="str">
        <f t="shared" si="31"/>
        <v>Emmet</v>
      </c>
      <c r="B419" s="53" t="s">
        <v>793</v>
      </c>
      <c r="C419" s="45">
        <v>148</v>
      </c>
      <c r="D419" s="46">
        <v>2431769</v>
      </c>
      <c r="E419" s="46">
        <v>143968.84</v>
      </c>
      <c r="F419" s="47">
        <v>0.0002</v>
      </c>
    </row>
    <row r="420" spans="1:6" ht="14.25">
      <c r="A420" s="53" t="str">
        <f t="shared" si="31"/>
        <v>Emmet</v>
      </c>
      <c r="B420" s="53" t="s">
        <v>8</v>
      </c>
      <c r="C420" s="45">
        <v>84</v>
      </c>
      <c r="D420" s="46">
        <v>605039</v>
      </c>
      <c r="E420" s="46">
        <v>36302.34</v>
      </c>
      <c r="F420" s="47">
        <v>0.0001</v>
      </c>
    </row>
    <row r="421" spans="1:6" ht="14.25">
      <c r="A421" s="53" t="str">
        <f t="shared" si="31"/>
        <v>Emmet</v>
      </c>
      <c r="B421" s="53" t="s">
        <v>25</v>
      </c>
      <c r="C421" s="45">
        <v>23</v>
      </c>
      <c r="D421" s="46">
        <v>4151721</v>
      </c>
      <c r="E421" s="46">
        <v>249103.26</v>
      </c>
      <c r="F421" s="47">
        <v>0.0004</v>
      </c>
    </row>
    <row r="422" spans="1:6" ht="14.25">
      <c r="A422" s="53" t="str">
        <f t="shared" si="31"/>
        <v>Emmet</v>
      </c>
      <c r="B422" s="53" t="s">
        <v>26</v>
      </c>
      <c r="C422" s="45">
        <v>17</v>
      </c>
      <c r="D422" s="46">
        <v>1015468</v>
      </c>
      <c r="E422" s="46">
        <v>60928.08</v>
      </c>
      <c r="F422" s="47">
        <v>0.0001</v>
      </c>
    </row>
    <row r="423" spans="1:6" ht="14.25">
      <c r="A423" s="53" t="str">
        <f t="shared" si="31"/>
        <v>Emmet</v>
      </c>
      <c r="B423" s="53" t="s">
        <v>41</v>
      </c>
      <c r="C423" s="45">
        <v>442</v>
      </c>
      <c r="D423" s="46">
        <v>22816944</v>
      </c>
      <c r="E423" s="46">
        <v>1367079.34</v>
      </c>
      <c r="F423" s="47">
        <v>0.0023</v>
      </c>
    </row>
    <row r="424" spans="1:6" ht="14.25">
      <c r="A424" s="53" t="s">
        <v>281</v>
      </c>
      <c r="B424" s="53" t="s">
        <v>5</v>
      </c>
      <c r="C424" s="45">
        <v>7</v>
      </c>
      <c r="D424" s="46">
        <v>264304</v>
      </c>
      <c r="E424" s="46">
        <v>15858.24</v>
      </c>
      <c r="F424" s="47">
        <v>0</v>
      </c>
    </row>
    <row r="425" spans="1:6" ht="14.25">
      <c r="A425" s="53" t="str">
        <f aca="true" t="shared" si="32" ref="A425:A436">A424</f>
        <v>Fayette</v>
      </c>
      <c r="B425" s="53" t="s">
        <v>1</v>
      </c>
      <c r="C425" s="45">
        <v>17</v>
      </c>
      <c r="D425" s="46">
        <v>1763437</v>
      </c>
      <c r="E425" s="46">
        <v>105806.22</v>
      </c>
      <c r="F425" s="47">
        <v>0.0002</v>
      </c>
    </row>
    <row r="426" spans="1:6" ht="14.25">
      <c r="A426" s="53" t="str">
        <f t="shared" si="32"/>
        <v>Fayette</v>
      </c>
      <c r="B426" s="53" t="s">
        <v>7</v>
      </c>
      <c r="C426" s="45">
        <v>53</v>
      </c>
      <c r="D426" s="46">
        <v>3772034</v>
      </c>
      <c r="E426" s="46">
        <v>226322.04</v>
      </c>
      <c r="F426" s="47">
        <v>0.0004</v>
      </c>
    </row>
    <row r="427" spans="1:6" ht="14.25">
      <c r="A427" s="53" t="str">
        <f t="shared" si="32"/>
        <v>Fayette</v>
      </c>
      <c r="B427" s="53" t="s">
        <v>3</v>
      </c>
      <c r="C427" s="45">
        <v>28</v>
      </c>
      <c r="D427" s="46">
        <v>3836865</v>
      </c>
      <c r="E427" s="46">
        <v>230211.9</v>
      </c>
      <c r="F427" s="47">
        <v>0.0004</v>
      </c>
    </row>
    <row r="428" spans="1:6" ht="14.25">
      <c r="A428" s="53" t="str">
        <f t="shared" si="32"/>
        <v>Fayette</v>
      </c>
      <c r="B428" s="53" t="s">
        <v>2</v>
      </c>
      <c r="C428" s="45">
        <v>8</v>
      </c>
      <c r="D428" s="46">
        <v>3653982</v>
      </c>
      <c r="E428" s="46">
        <v>219238.92</v>
      </c>
      <c r="F428" s="47">
        <v>0.0004</v>
      </c>
    </row>
    <row r="429" spans="1:6" ht="14.25">
      <c r="A429" s="53" t="str">
        <f t="shared" si="32"/>
        <v>Fayette</v>
      </c>
      <c r="B429" s="53" t="s">
        <v>6</v>
      </c>
      <c r="C429" s="45">
        <v>16</v>
      </c>
      <c r="D429" s="46">
        <v>1315781</v>
      </c>
      <c r="E429" s="46">
        <v>78946.86</v>
      </c>
      <c r="F429" s="47">
        <v>0.0001</v>
      </c>
    </row>
    <row r="430" spans="1:6" ht="14.25">
      <c r="A430" s="53" t="str">
        <f t="shared" si="32"/>
        <v>Fayette</v>
      </c>
      <c r="B430" s="53" t="s">
        <v>10</v>
      </c>
      <c r="C430" s="45">
        <v>123</v>
      </c>
      <c r="D430" s="46">
        <v>3428493</v>
      </c>
      <c r="E430" s="46">
        <v>205709.58</v>
      </c>
      <c r="F430" s="47">
        <v>0.0003</v>
      </c>
    </row>
    <row r="431" spans="1:6" ht="14.25">
      <c r="A431" s="53" t="str">
        <f t="shared" si="32"/>
        <v>Fayette</v>
      </c>
      <c r="B431" s="53" t="s">
        <v>4</v>
      </c>
      <c r="C431" s="45">
        <v>27</v>
      </c>
      <c r="D431" s="46">
        <v>3153474</v>
      </c>
      <c r="E431" s="46">
        <v>189208.44</v>
      </c>
      <c r="F431" s="47">
        <v>0.0003</v>
      </c>
    </row>
    <row r="432" spans="1:6" ht="14.25">
      <c r="A432" s="53" t="str">
        <f t="shared" si="32"/>
        <v>Fayette</v>
      </c>
      <c r="B432" s="53" t="s">
        <v>793</v>
      </c>
      <c r="C432" s="45">
        <v>281</v>
      </c>
      <c r="D432" s="46">
        <v>6071070</v>
      </c>
      <c r="E432" s="46">
        <v>360945.25</v>
      </c>
      <c r="F432" s="47">
        <v>0.0006</v>
      </c>
    </row>
    <row r="433" spans="1:6" ht="14.25">
      <c r="A433" s="53" t="str">
        <f t="shared" si="32"/>
        <v>Fayette</v>
      </c>
      <c r="B433" s="53" t="s">
        <v>8</v>
      </c>
      <c r="C433" s="45">
        <v>195</v>
      </c>
      <c r="D433" s="46">
        <v>2349916</v>
      </c>
      <c r="E433" s="46">
        <v>140994.96</v>
      </c>
      <c r="F433" s="47">
        <v>0.0002</v>
      </c>
    </row>
    <row r="434" spans="1:6" ht="14.25">
      <c r="A434" s="53" t="str">
        <f t="shared" si="32"/>
        <v>Fayette</v>
      </c>
      <c r="B434" s="53" t="s">
        <v>25</v>
      </c>
      <c r="C434" s="45">
        <v>28</v>
      </c>
      <c r="D434" s="46">
        <v>1009617</v>
      </c>
      <c r="E434" s="46">
        <v>60577.02</v>
      </c>
      <c r="F434" s="47">
        <v>0.0001</v>
      </c>
    </row>
    <row r="435" spans="1:6" ht="14.25">
      <c r="A435" s="53" t="str">
        <f t="shared" si="32"/>
        <v>Fayette</v>
      </c>
      <c r="B435" s="53" t="s">
        <v>26</v>
      </c>
      <c r="C435" s="45">
        <v>50</v>
      </c>
      <c r="D435" s="46">
        <v>4229289</v>
      </c>
      <c r="E435" s="46">
        <v>253129</v>
      </c>
      <c r="F435" s="47">
        <v>0.0004</v>
      </c>
    </row>
    <row r="436" spans="1:6" ht="14.25">
      <c r="A436" s="53" t="str">
        <f t="shared" si="32"/>
        <v>Fayette</v>
      </c>
      <c r="B436" s="53" t="s">
        <v>41</v>
      </c>
      <c r="C436" s="45">
        <v>833</v>
      </c>
      <c r="D436" s="46">
        <v>34848262</v>
      </c>
      <c r="E436" s="46">
        <v>2086948.43</v>
      </c>
      <c r="F436" s="47">
        <v>0.0035</v>
      </c>
    </row>
    <row r="437" spans="1:6" ht="14.25">
      <c r="A437" s="53" t="s">
        <v>291</v>
      </c>
      <c r="B437" s="53" t="s">
        <v>5</v>
      </c>
      <c r="C437" s="57" t="s">
        <v>792</v>
      </c>
      <c r="D437" s="58" t="s">
        <v>792</v>
      </c>
      <c r="E437" s="58" t="s">
        <v>792</v>
      </c>
      <c r="F437" s="59" t="s">
        <v>792</v>
      </c>
    </row>
    <row r="438" spans="1:6" ht="14.25">
      <c r="A438" s="53" t="str">
        <f aca="true" t="shared" si="33" ref="A438:A449">A437</f>
        <v>Floyd</v>
      </c>
      <c r="B438" s="53" t="s">
        <v>1</v>
      </c>
      <c r="C438" s="45">
        <v>10</v>
      </c>
      <c r="D438" s="46">
        <v>485905</v>
      </c>
      <c r="E438" s="46">
        <v>29154.3</v>
      </c>
      <c r="F438" s="47">
        <v>0</v>
      </c>
    </row>
    <row r="439" spans="1:6" ht="14.25">
      <c r="A439" s="53" t="str">
        <f t="shared" si="33"/>
        <v>Floyd</v>
      </c>
      <c r="B439" s="53" t="s">
        <v>7</v>
      </c>
      <c r="C439" s="45">
        <v>29</v>
      </c>
      <c r="D439" s="46">
        <v>2873195</v>
      </c>
      <c r="E439" s="46">
        <v>172391.7</v>
      </c>
      <c r="F439" s="47">
        <v>0.0003</v>
      </c>
    </row>
    <row r="440" spans="1:6" ht="14.25">
      <c r="A440" s="53" t="str">
        <f t="shared" si="33"/>
        <v>Floyd</v>
      </c>
      <c r="B440" s="53" t="s">
        <v>3</v>
      </c>
      <c r="C440" s="45">
        <v>16</v>
      </c>
      <c r="D440" s="46">
        <v>4980799</v>
      </c>
      <c r="E440" s="46">
        <v>298847.94</v>
      </c>
      <c r="F440" s="47">
        <v>0.0005</v>
      </c>
    </row>
    <row r="441" spans="1:6" ht="14.25">
      <c r="A441" s="53" t="str">
        <f t="shared" si="33"/>
        <v>Floyd</v>
      </c>
      <c r="B441" s="53" t="s">
        <v>2</v>
      </c>
      <c r="C441" s="57" t="s">
        <v>792</v>
      </c>
      <c r="D441" s="58" t="s">
        <v>792</v>
      </c>
      <c r="E441" s="58" t="s">
        <v>792</v>
      </c>
      <c r="F441" s="59" t="s">
        <v>792</v>
      </c>
    </row>
    <row r="442" spans="1:6" ht="14.25">
      <c r="A442" s="53" t="str">
        <f t="shared" si="33"/>
        <v>Floyd</v>
      </c>
      <c r="B442" s="53" t="s">
        <v>6</v>
      </c>
      <c r="C442" s="45">
        <v>10</v>
      </c>
      <c r="D442" s="46">
        <v>930885</v>
      </c>
      <c r="E442" s="46">
        <v>55853.1</v>
      </c>
      <c r="F442" s="47">
        <v>0.0001</v>
      </c>
    </row>
    <row r="443" spans="1:6" ht="14.25">
      <c r="A443" s="53" t="str">
        <f t="shared" si="33"/>
        <v>Floyd</v>
      </c>
      <c r="B443" s="53" t="s">
        <v>10</v>
      </c>
      <c r="C443" s="45">
        <v>111</v>
      </c>
      <c r="D443" s="46">
        <v>4244923</v>
      </c>
      <c r="E443" s="46">
        <v>254695.38</v>
      </c>
      <c r="F443" s="47">
        <v>0.0004</v>
      </c>
    </row>
    <row r="444" spans="1:6" ht="14.25">
      <c r="A444" s="53" t="str">
        <f t="shared" si="33"/>
        <v>Floyd</v>
      </c>
      <c r="B444" s="53" t="s">
        <v>4</v>
      </c>
      <c r="C444" s="45">
        <v>20</v>
      </c>
      <c r="D444" s="46">
        <v>1762396</v>
      </c>
      <c r="E444" s="46">
        <v>105743.76</v>
      </c>
      <c r="F444" s="47">
        <v>0.0002</v>
      </c>
    </row>
    <row r="445" spans="1:6" ht="14.25">
      <c r="A445" s="53" t="str">
        <f t="shared" si="33"/>
        <v>Floyd</v>
      </c>
      <c r="B445" s="53" t="s">
        <v>793</v>
      </c>
      <c r="C445" s="45">
        <v>249</v>
      </c>
      <c r="D445" s="46">
        <v>4426094</v>
      </c>
      <c r="E445" s="46">
        <v>261082.88</v>
      </c>
      <c r="F445" s="47">
        <v>0.0004</v>
      </c>
    </row>
    <row r="446" spans="1:6" ht="14.25">
      <c r="A446" s="53" t="str">
        <f t="shared" si="33"/>
        <v>Floyd</v>
      </c>
      <c r="B446" s="53" t="s">
        <v>8</v>
      </c>
      <c r="C446" s="45">
        <v>150</v>
      </c>
      <c r="D446" s="46">
        <v>1949840</v>
      </c>
      <c r="E446" s="46">
        <v>116990.4</v>
      </c>
      <c r="F446" s="47">
        <v>0.0002</v>
      </c>
    </row>
    <row r="447" spans="1:6" ht="14.25">
      <c r="A447" s="53" t="str">
        <f t="shared" si="33"/>
        <v>Floyd</v>
      </c>
      <c r="B447" s="53" t="s">
        <v>25</v>
      </c>
      <c r="C447" s="45">
        <v>24</v>
      </c>
      <c r="D447" s="46">
        <v>3062696</v>
      </c>
      <c r="E447" s="46">
        <v>183761.76</v>
      </c>
      <c r="F447" s="47">
        <v>0.0003</v>
      </c>
    </row>
    <row r="448" spans="1:6" ht="14.25">
      <c r="A448" s="53" t="str">
        <f t="shared" si="33"/>
        <v>Floyd</v>
      </c>
      <c r="B448" s="53" t="s">
        <v>26</v>
      </c>
      <c r="C448" s="45">
        <v>37</v>
      </c>
      <c r="D448" s="46">
        <v>4066341</v>
      </c>
      <c r="E448" s="46">
        <v>243980.46</v>
      </c>
      <c r="F448" s="47">
        <v>0.0004</v>
      </c>
    </row>
    <row r="449" spans="1:6" ht="14.25">
      <c r="A449" s="53" t="str">
        <f t="shared" si="33"/>
        <v>Floyd</v>
      </c>
      <c r="B449" s="53" t="s">
        <v>41</v>
      </c>
      <c r="C449" s="45">
        <v>669</v>
      </c>
      <c r="D449" s="46">
        <v>31419883</v>
      </c>
      <c r="E449" s="46">
        <v>1880710.22</v>
      </c>
      <c r="F449" s="47">
        <v>0.0032</v>
      </c>
    </row>
    <row r="450" spans="1:6" ht="14.25">
      <c r="A450" s="53" t="s">
        <v>297</v>
      </c>
      <c r="B450" s="53" t="s">
        <v>5</v>
      </c>
      <c r="C450" s="45">
        <v>5</v>
      </c>
      <c r="D450" s="46">
        <v>83058</v>
      </c>
      <c r="E450" s="46">
        <v>4983.48</v>
      </c>
      <c r="F450" s="47">
        <v>0</v>
      </c>
    </row>
    <row r="451" spans="1:6" ht="14.25">
      <c r="A451" s="53" t="str">
        <f aca="true" t="shared" si="34" ref="A451:A462">A450</f>
        <v>Franklin</v>
      </c>
      <c r="B451" s="53" t="s">
        <v>1</v>
      </c>
      <c r="C451" s="45">
        <v>7</v>
      </c>
      <c r="D451" s="46">
        <v>326162</v>
      </c>
      <c r="E451" s="46">
        <v>19569.72</v>
      </c>
      <c r="F451" s="47">
        <v>0</v>
      </c>
    </row>
    <row r="452" spans="1:6" ht="14.25">
      <c r="A452" s="53" t="str">
        <f t="shared" si="34"/>
        <v>Franklin</v>
      </c>
      <c r="B452" s="53" t="s">
        <v>7</v>
      </c>
      <c r="C452" s="45">
        <v>29</v>
      </c>
      <c r="D452" s="46">
        <v>1752878</v>
      </c>
      <c r="E452" s="46">
        <v>105172.68</v>
      </c>
      <c r="F452" s="47">
        <v>0.0002</v>
      </c>
    </row>
    <row r="453" spans="1:6" ht="14.25">
      <c r="A453" s="53" t="str">
        <f t="shared" si="34"/>
        <v>Franklin</v>
      </c>
      <c r="B453" s="53" t="s">
        <v>3</v>
      </c>
      <c r="C453" s="45">
        <v>16</v>
      </c>
      <c r="D453" s="46">
        <v>2110209</v>
      </c>
      <c r="E453" s="46">
        <v>126612.54</v>
      </c>
      <c r="F453" s="47">
        <v>0.0002</v>
      </c>
    </row>
    <row r="454" spans="1:6" ht="14.25">
      <c r="A454" s="53" t="str">
        <f t="shared" si="34"/>
        <v>Franklin</v>
      </c>
      <c r="B454" s="53" t="s">
        <v>2</v>
      </c>
      <c r="C454" s="57" t="s">
        <v>792</v>
      </c>
      <c r="D454" s="58" t="s">
        <v>792</v>
      </c>
      <c r="E454" s="58" t="s">
        <v>792</v>
      </c>
      <c r="F454" s="59" t="s">
        <v>792</v>
      </c>
    </row>
    <row r="455" spans="1:6" ht="14.25">
      <c r="A455" s="53" t="str">
        <f t="shared" si="34"/>
        <v>Franklin</v>
      </c>
      <c r="B455" s="53" t="s">
        <v>6</v>
      </c>
      <c r="C455" s="57" t="s">
        <v>792</v>
      </c>
      <c r="D455" s="58" t="s">
        <v>792</v>
      </c>
      <c r="E455" s="58" t="s">
        <v>792</v>
      </c>
      <c r="F455" s="59" t="s">
        <v>792</v>
      </c>
    </row>
    <row r="456" spans="1:6" ht="14.25">
      <c r="A456" s="53" t="str">
        <f t="shared" si="34"/>
        <v>Franklin</v>
      </c>
      <c r="B456" s="53" t="s">
        <v>10</v>
      </c>
      <c r="C456" s="45">
        <v>93</v>
      </c>
      <c r="D456" s="46">
        <v>4293918</v>
      </c>
      <c r="E456" s="46">
        <v>257635.08</v>
      </c>
      <c r="F456" s="47">
        <v>0.0004</v>
      </c>
    </row>
    <row r="457" spans="1:6" ht="14.25">
      <c r="A457" s="53" t="str">
        <f t="shared" si="34"/>
        <v>Franklin</v>
      </c>
      <c r="B457" s="53" t="s">
        <v>4</v>
      </c>
      <c r="C457" s="45">
        <v>11</v>
      </c>
      <c r="D457" s="46">
        <v>149277</v>
      </c>
      <c r="E457" s="46">
        <v>8956.62</v>
      </c>
      <c r="F457" s="47">
        <v>0</v>
      </c>
    </row>
    <row r="458" spans="1:6" ht="14.25">
      <c r="A458" s="53" t="str">
        <f t="shared" si="34"/>
        <v>Franklin</v>
      </c>
      <c r="B458" s="53" t="s">
        <v>793</v>
      </c>
      <c r="C458" s="45">
        <v>150</v>
      </c>
      <c r="D458" s="46">
        <v>2149079</v>
      </c>
      <c r="E458" s="46">
        <v>126628.88</v>
      </c>
      <c r="F458" s="47">
        <v>0.0002</v>
      </c>
    </row>
    <row r="459" spans="1:6" ht="14.25">
      <c r="A459" s="53" t="str">
        <f t="shared" si="34"/>
        <v>Franklin</v>
      </c>
      <c r="B459" s="53" t="s">
        <v>8</v>
      </c>
      <c r="C459" s="45">
        <v>85</v>
      </c>
      <c r="D459" s="46">
        <v>1347603</v>
      </c>
      <c r="E459" s="46">
        <v>80856.18</v>
      </c>
      <c r="F459" s="47">
        <v>0.0001</v>
      </c>
    </row>
    <row r="460" spans="1:6" ht="14.25">
      <c r="A460" s="53" t="str">
        <f t="shared" si="34"/>
        <v>Franklin</v>
      </c>
      <c r="B460" s="53" t="s">
        <v>25</v>
      </c>
      <c r="C460" s="45">
        <v>22</v>
      </c>
      <c r="D460" s="46">
        <v>2156573</v>
      </c>
      <c r="E460" s="46">
        <v>129394.38</v>
      </c>
      <c r="F460" s="47">
        <v>0.0002</v>
      </c>
    </row>
    <row r="461" spans="1:6" ht="14.25">
      <c r="A461" s="53" t="str">
        <f t="shared" si="34"/>
        <v>Franklin</v>
      </c>
      <c r="B461" s="53" t="s">
        <v>26</v>
      </c>
      <c r="C461" s="45">
        <v>43</v>
      </c>
      <c r="D461" s="46">
        <v>2405269</v>
      </c>
      <c r="E461" s="46">
        <v>144316.14</v>
      </c>
      <c r="F461" s="47">
        <v>0.0002</v>
      </c>
    </row>
    <row r="462" spans="1:6" ht="14.25">
      <c r="A462" s="53" t="str">
        <f t="shared" si="34"/>
        <v>Franklin</v>
      </c>
      <c r="B462" s="53" t="s">
        <v>41</v>
      </c>
      <c r="C462" s="45">
        <v>468</v>
      </c>
      <c r="D462" s="46">
        <v>18126026</v>
      </c>
      <c r="E462" s="46">
        <v>1085245.7</v>
      </c>
      <c r="F462" s="47">
        <v>0.0018</v>
      </c>
    </row>
    <row r="463" spans="1:6" ht="14.25">
      <c r="A463" s="53" t="s">
        <v>305</v>
      </c>
      <c r="B463" s="53" t="s">
        <v>5</v>
      </c>
      <c r="C463" s="57" t="s">
        <v>792</v>
      </c>
      <c r="D463" s="58" t="s">
        <v>792</v>
      </c>
      <c r="E463" s="58" t="s">
        <v>792</v>
      </c>
      <c r="F463" s="59" t="s">
        <v>792</v>
      </c>
    </row>
    <row r="464" spans="1:6" ht="14.25">
      <c r="A464" s="53" t="str">
        <f aca="true" t="shared" si="35" ref="A464:A475">A463</f>
        <v>Fremont</v>
      </c>
      <c r="B464" s="53" t="s">
        <v>1</v>
      </c>
      <c r="C464" s="45">
        <v>5</v>
      </c>
      <c r="D464" s="46">
        <v>77607</v>
      </c>
      <c r="E464" s="46">
        <v>4656.42</v>
      </c>
      <c r="F464" s="47">
        <v>0</v>
      </c>
    </row>
    <row r="465" spans="1:6" ht="14.25">
      <c r="A465" s="53" t="str">
        <f t="shared" si="35"/>
        <v>Fremont</v>
      </c>
      <c r="B465" s="53" t="s">
        <v>7</v>
      </c>
      <c r="C465" s="45">
        <v>18</v>
      </c>
      <c r="D465" s="46">
        <v>1399919</v>
      </c>
      <c r="E465" s="46">
        <v>83995.14</v>
      </c>
      <c r="F465" s="47">
        <v>0.0001</v>
      </c>
    </row>
    <row r="466" spans="1:6" ht="14.25">
      <c r="A466" s="53" t="str">
        <f t="shared" si="35"/>
        <v>Fremont</v>
      </c>
      <c r="B466" s="53" t="s">
        <v>3</v>
      </c>
      <c r="C466" s="45">
        <v>12</v>
      </c>
      <c r="D466" s="46">
        <v>7444992</v>
      </c>
      <c r="E466" s="46">
        <v>446699.52</v>
      </c>
      <c r="F466" s="47">
        <v>0.0008</v>
      </c>
    </row>
    <row r="467" spans="1:6" ht="14.25">
      <c r="A467" s="53" t="str">
        <f t="shared" si="35"/>
        <v>Fremont</v>
      </c>
      <c r="B467" s="53" t="s">
        <v>2</v>
      </c>
      <c r="C467" s="57" t="s">
        <v>792</v>
      </c>
      <c r="D467" s="58" t="s">
        <v>792</v>
      </c>
      <c r="E467" s="58" t="s">
        <v>792</v>
      </c>
      <c r="F467" s="59" t="s">
        <v>792</v>
      </c>
    </row>
    <row r="468" spans="1:6" ht="14.25">
      <c r="A468" s="53" t="str">
        <f t="shared" si="35"/>
        <v>Fremont</v>
      </c>
      <c r="B468" s="53" t="s">
        <v>6</v>
      </c>
      <c r="C468" s="57" t="s">
        <v>792</v>
      </c>
      <c r="D468" s="58" t="s">
        <v>792</v>
      </c>
      <c r="E468" s="58" t="s">
        <v>792</v>
      </c>
      <c r="F468" s="59" t="s">
        <v>792</v>
      </c>
    </row>
    <row r="469" spans="1:6" ht="14.25">
      <c r="A469" s="53" t="str">
        <f t="shared" si="35"/>
        <v>Fremont</v>
      </c>
      <c r="B469" s="53" t="s">
        <v>10</v>
      </c>
      <c r="C469" s="45">
        <v>42</v>
      </c>
      <c r="D469" s="46">
        <v>570864</v>
      </c>
      <c r="E469" s="46">
        <v>34251.84</v>
      </c>
      <c r="F469" s="47">
        <v>0.0001</v>
      </c>
    </row>
    <row r="470" spans="1:6" ht="14.25">
      <c r="A470" s="53" t="str">
        <f t="shared" si="35"/>
        <v>Fremont</v>
      </c>
      <c r="B470" s="53" t="s">
        <v>4</v>
      </c>
      <c r="C470" s="45">
        <v>5</v>
      </c>
      <c r="D470" s="46">
        <v>283124</v>
      </c>
      <c r="E470" s="46">
        <v>16987.44</v>
      </c>
      <c r="F470" s="47">
        <v>0</v>
      </c>
    </row>
    <row r="471" spans="1:6" ht="14.25">
      <c r="A471" s="53" t="str">
        <f t="shared" si="35"/>
        <v>Fremont</v>
      </c>
      <c r="B471" s="53" t="s">
        <v>793</v>
      </c>
      <c r="C471" s="45">
        <v>103</v>
      </c>
      <c r="D471" s="46">
        <v>1380033</v>
      </c>
      <c r="E471" s="46">
        <v>78639.23</v>
      </c>
      <c r="F471" s="47">
        <v>0.0001</v>
      </c>
    </row>
    <row r="472" spans="1:6" ht="14.25">
      <c r="A472" s="53" t="str">
        <f t="shared" si="35"/>
        <v>Fremont</v>
      </c>
      <c r="B472" s="53" t="s">
        <v>8</v>
      </c>
      <c r="C472" s="45">
        <v>62</v>
      </c>
      <c r="D472" s="46">
        <v>377285</v>
      </c>
      <c r="E472" s="46">
        <v>22637.1</v>
      </c>
      <c r="F472" s="47">
        <v>0</v>
      </c>
    </row>
    <row r="473" spans="1:6" ht="14.25">
      <c r="A473" s="53" t="str">
        <f t="shared" si="35"/>
        <v>Fremont</v>
      </c>
      <c r="B473" s="53" t="s">
        <v>25</v>
      </c>
      <c r="C473" s="45">
        <v>27</v>
      </c>
      <c r="D473" s="46">
        <v>1016634</v>
      </c>
      <c r="E473" s="46">
        <v>60998.04</v>
      </c>
      <c r="F473" s="47">
        <v>0.0001</v>
      </c>
    </row>
    <row r="474" spans="1:6" ht="14.25">
      <c r="A474" s="53" t="str">
        <f t="shared" si="35"/>
        <v>Fremont</v>
      </c>
      <c r="B474" s="53" t="s">
        <v>26</v>
      </c>
      <c r="C474" s="45">
        <v>16</v>
      </c>
      <c r="D474" s="46">
        <v>753107</v>
      </c>
      <c r="E474" s="46">
        <v>45186.42</v>
      </c>
      <c r="F474" s="47">
        <v>0.0001</v>
      </c>
    </row>
    <row r="475" spans="1:6" ht="14.25">
      <c r="A475" s="53" t="str">
        <f t="shared" si="35"/>
        <v>Fremont</v>
      </c>
      <c r="B475" s="53" t="s">
        <v>41</v>
      </c>
      <c r="C475" s="45">
        <v>298</v>
      </c>
      <c r="D475" s="46">
        <v>18769781</v>
      </c>
      <c r="E475" s="46">
        <v>1122024.11</v>
      </c>
      <c r="F475" s="47">
        <v>0.0019</v>
      </c>
    </row>
    <row r="476" spans="1:6" ht="14.25">
      <c r="A476" s="53" t="s">
        <v>114</v>
      </c>
      <c r="B476" s="53" t="s">
        <v>5</v>
      </c>
      <c r="C476" s="57" t="s">
        <v>792</v>
      </c>
      <c r="D476" s="58" t="s">
        <v>792</v>
      </c>
      <c r="E476" s="58" t="s">
        <v>792</v>
      </c>
      <c r="F476" s="59" t="s">
        <v>792</v>
      </c>
    </row>
    <row r="477" spans="1:6" ht="14.25">
      <c r="A477" s="53" t="str">
        <f aca="true" t="shared" si="36" ref="A477:A488">A476</f>
        <v>Greene</v>
      </c>
      <c r="B477" s="53" t="s">
        <v>1</v>
      </c>
      <c r="C477" s="45">
        <v>8</v>
      </c>
      <c r="D477" s="46">
        <v>964430</v>
      </c>
      <c r="E477" s="46">
        <v>57865.8</v>
      </c>
      <c r="F477" s="47">
        <v>0.0001</v>
      </c>
    </row>
    <row r="478" spans="1:6" ht="14.25">
      <c r="A478" s="53" t="str">
        <f t="shared" si="36"/>
        <v>Greene</v>
      </c>
      <c r="B478" s="53" t="s">
        <v>7</v>
      </c>
      <c r="C478" s="45">
        <v>24</v>
      </c>
      <c r="D478" s="46">
        <v>1491420</v>
      </c>
      <c r="E478" s="46">
        <v>89485.2</v>
      </c>
      <c r="F478" s="47">
        <v>0.0002</v>
      </c>
    </row>
    <row r="479" spans="1:6" ht="14.25">
      <c r="A479" s="53" t="str">
        <f t="shared" si="36"/>
        <v>Greene</v>
      </c>
      <c r="B479" s="53" t="s">
        <v>3</v>
      </c>
      <c r="C479" s="45">
        <v>14</v>
      </c>
      <c r="D479" s="46">
        <v>2619918</v>
      </c>
      <c r="E479" s="46">
        <v>157195.08</v>
      </c>
      <c r="F479" s="47">
        <v>0.0003</v>
      </c>
    </row>
    <row r="480" spans="1:6" ht="14.25">
      <c r="A480" s="53" t="str">
        <f t="shared" si="36"/>
        <v>Greene</v>
      </c>
      <c r="B480" s="53" t="s">
        <v>2</v>
      </c>
      <c r="C480" s="57" t="s">
        <v>792</v>
      </c>
      <c r="D480" s="58" t="s">
        <v>792</v>
      </c>
      <c r="E480" s="58" t="s">
        <v>792</v>
      </c>
      <c r="F480" s="59" t="s">
        <v>792</v>
      </c>
    </row>
    <row r="481" spans="1:6" ht="14.25">
      <c r="A481" s="53" t="str">
        <f t="shared" si="36"/>
        <v>Greene</v>
      </c>
      <c r="B481" s="53" t="s">
        <v>6</v>
      </c>
      <c r="C481" s="45">
        <v>6</v>
      </c>
      <c r="D481" s="46">
        <v>88434</v>
      </c>
      <c r="E481" s="46">
        <v>5306.04</v>
      </c>
      <c r="F481" s="47">
        <v>0</v>
      </c>
    </row>
    <row r="482" spans="1:6" ht="14.25">
      <c r="A482" s="53" t="str">
        <f t="shared" si="36"/>
        <v>Greene</v>
      </c>
      <c r="B482" s="53" t="s">
        <v>10</v>
      </c>
      <c r="C482" s="45">
        <v>53</v>
      </c>
      <c r="D482" s="46">
        <v>3384087</v>
      </c>
      <c r="E482" s="46">
        <v>203045.22</v>
      </c>
      <c r="F482" s="47">
        <v>0.0003</v>
      </c>
    </row>
    <row r="483" spans="1:6" ht="14.25">
      <c r="A483" s="53" t="str">
        <f t="shared" si="36"/>
        <v>Greene</v>
      </c>
      <c r="B483" s="53" t="s">
        <v>4</v>
      </c>
      <c r="C483" s="45">
        <v>9</v>
      </c>
      <c r="D483" s="46">
        <v>620901</v>
      </c>
      <c r="E483" s="46">
        <v>37254.06</v>
      </c>
      <c r="F483" s="47">
        <v>0.0001</v>
      </c>
    </row>
    <row r="484" spans="1:6" ht="14.25">
      <c r="A484" s="53" t="str">
        <f t="shared" si="36"/>
        <v>Greene</v>
      </c>
      <c r="B484" s="53" t="s">
        <v>793</v>
      </c>
      <c r="C484" s="45">
        <v>159</v>
      </c>
      <c r="D484" s="46">
        <v>2503012</v>
      </c>
      <c r="E484" s="46">
        <v>148867.62</v>
      </c>
      <c r="F484" s="47">
        <v>0.0003</v>
      </c>
    </row>
    <row r="485" spans="1:6" ht="14.25">
      <c r="A485" s="53" t="str">
        <f t="shared" si="36"/>
        <v>Greene</v>
      </c>
      <c r="B485" s="53" t="s">
        <v>8</v>
      </c>
      <c r="C485" s="45">
        <v>74</v>
      </c>
      <c r="D485" s="46">
        <v>646433</v>
      </c>
      <c r="E485" s="46">
        <v>38785.98</v>
      </c>
      <c r="F485" s="47">
        <v>0.0001</v>
      </c>
    </row>
    <row r="486" spans="1:6" ht="14.25">
      <c r="A486" s="53" t="str">
        <f t="shared" si="36"/>
        <v>Greene</v>
      </c>
      <c r="B486" s="53" t="s">
        <v>25</v>
      </c>
      <c r="C486" s="45">
        <v>12</v>
      </c>
      <c r="D486" s="46">
        <v>3399350</v>
      </c>
      <c r="E486" s="46">
        <v>203961</v>
      </c>
      <c r="F486" s="47">
        <v>0.0003</v>
      </c>
    </row>
    <row r="487" spans="1:6" ht="14.25">
      <c r="A487" s="53" t="str">
        <f t="shared" si="36"/>
        <v>Greene</v>
      </c>
      <c r="B487" s="53" t="s">
        <v>26</v>
      </c>
      <c r="C487" s="45">
        <v>25</v>
      </c>
      <c r="D487" s="46">
        <v>3169566</v>
      </c>
      <c r="E487" s="46">
        <v>185528.94</v>
      </c>
      <c r="F487" s="47">
        <v>0.0003</v>
      </c>
    </row>
    <row r="488" spans="1:6" ht="14.25">
      <c r="A488" s="53" t="str">
        <f t="shared" si="36"/>
        <v>Greene</v>
      </c>
      <c r="B488" s="53" t="s">
        <v>41</v>
      </c>
      <c r="C488" s="45">
        <v>389</v>
      </c>
      <c r="D488" s="46">
        <v>19775288</v>
      </c>
      <c r="E488" s="46">
        <v>1180559.16</v>
      </c>
      <c r="F488" s="47">
        <v>0.002</v>
      </c>
    </row>
    <row r="489" spans="1:6" ht="14.25">
      <c r="A489" s="53" t="s">
        <v>317</v>
      </c>
      <c r="B489" s="53" t="s">
        <v>5</v>
      </c>
      <c r="C489" s="45">
        <v>6</v>
      </c>
      <c r="D489" s="46">
        <v>77786</v>
      </c>
      <c r="E489" s="46">
        <v>4667.16</v>
      </c>
      <c r="F489" s="47">
        <v>0</v>
      </c>
    </row>
    <row r="490" spans="1:6" ht="14.25">
      <c r="A490" s="53" t="str">
        <f aca="true" t="shared" si="37" ref="A490:A501">A489</f>
        <v>Grundy</v>
      </c>
      <c r="B490" s="53" t="s">
        <v>1</v>
      </c>
      <c r="C490" s="45">
        <v>8</v>
      </c>
      <c r="D490" s="46">
        <v>849421</v>
      </c>
      <c r="E490" s="46">
        <v>50965.26</v>
      </c>
      <c r="F490" s="47">
        <v>0.0001</v>
      </c>
    </row>
    <row r="491" spans="1:6" ht="14.25">
      <c r="A491" s="53" t="str">
        <f t="shared" si="37"/>
        <v>Grundy</v>
      </c>
      <c r="B491" s="53" t="s">
        <v>7</v>
      </c>
      <c r="C491" s="45">
        <v>25</v>
      </c>
      <c r="D491" s="46">
        <v>1057983</v>
      </c>
      <c r="E491" s="46">
        <v>63478.98</v>
      </c>
      <c r="F491" s="47">
        <v>0.0001</v>
      </c>
    </row>
    <row r="492" spans="1:6" ht="14.25">
      <c r="A492" s="53" t="str">
        <f t="shared" si="37"/>
        <v>Grundy</v>
      </c>
      <c r="B492" s="53" t="s">
        <v>3</v>
      </c>
      <c r="C492" s="45">
        <v>13</v>
      </c>
      <c r="D492" s="46">
        <v>2764795</v>
      </c>
      <c r="E492" s="46">
        <v>165887.7</v>
      </c>
      <c r="F492" s="47">
        <v>0.0003</v>
      </c>
    </row>
    <row r="493" spans="1:6" ht="14.25">
      <c r="A493" s="53" t="str">
        <f t="shared" si="37"/>
        <v>Grundy</v>
      </c>
      <c r="B493" s="53" t="s">
        <v>2</v>
      </c>
      <c r="C493" s="57" t="s">
        <v>792</v>
      </c>
      <c r="D493" s="58" t="s">
        <v>792</v>
      </c>
      <c r="E493" s="58" t="s">
        <v>792</v>
      </c>
      <c r="F493" s="59" t="s">
        <v>792</v>
      </c>
    </row>
    <row r="494" spans="1:6" ht="14.25">
      <c r="A494" s="53" t="str">
        <f t="shared" si="37"/>
        <v>Grundy</v>
      </c>
      <c r="B494" s="53" t="s">
        <v>6</v>
      </c>
      <c r="C494" s="57" t="s">
        <v>792</v>
      </c>
      <c r="D494" s="58" t="s">
        <v>792</v>
      </c>
      <c r="E494" s="58" t="s">
        <v>792</v>
      </c>
      <c r="F494" s="59" t="s">
        <v>792</v>
      </c>
    </row>
    <row r="495" spans="1:6" ht="14.25">
      <c r="A495" s="53" t="str">
        <f t="shared" si="37"/>
        <v>Grundy</v>
      </c>
      <c r="B495" s="53" t="s">
        <v>10</v>
      </c>
      <c r="C495" s="45">
        <v>72</v>
      </c>
      <c r="D495" s="46">
        <v>1643788</v>
      </c>
      <c r="E495" s="46">
        <v>98627.28</v>
      </c>
      <c r="F495" s="47">
        <v>0.0002</v>
      </c>
    </row>
    <row r="496" spans="1:6" ht="14.25">
      <c r="A496" s="53" t="str">
        <f t="shared" si="37"/>
        <v>Grundy</v>
      </c>
      <c r="B496" s="53" t="s">
        <v>4</v>
      </c>
      <c r="C496" s="45">
        <v>18</v>
      </c>
      <c r="D496" s="46">
        <v>348873</v>
      </c>
      <c r="E496" s="46">
        <v>20932.38</v>
      </c>
      <c r="F496" s="47">
        <v>0</v>
      </c>
    </row>
    <row r="497" spans="1:6" ht="14.25">
      <c r="A497" s="53" t="str">
        <f t="shared" si="37"/>
        <v>Grundy</v>
      </c>
      <c r="B497" s="53" t="s">
        <v>793</v>
      </c>
      <c r="C497" s="45">
        <v>156</v>
      </c>
      <c r="D497" s="46">
        <v>2461092</v>
      </c>
      <c r="E497" s="46">
        <v>146359.44</v>
      </c>
      <c r="F497" s="47">
        <v>0.0002</v>
      </c>
    </row>
    <row r="498" spans="1:6" ht="14.25">
      <c r="A498" s="53" t="str">
        <f t="shared" si="37"/>
        <v>Grundy</v>
      </c>
      <c r="B498" s="53" t="s">
        <v>8</v>
      </c>
      <c r="C498" s="45">
        <v>104</v>
      </c>
      <c r="D498" s="46">
        <v>561091</v>
      </c>
      <c r="E498" s="46">
        <v>33665.46</v>
      </c>
      <c r="F498" s="47">
        <v>0.0001</v>
      </c>
    </row>
    <row r="499" spans="1:6" ht="14.25">
      <c r="A499" s="53" t="str">
        <f t="shared" si="37"/>
        <v>Grundy</v>
      </c>
      <c r="B499" s="53" t="s">
        <v>25</v>
      </c>
      <c r="C499" s="45">
        <v>31</v>
      </c>
      <c r="D499" s="46">
        <v>1843816</v>
      </c>
      <c r="E499" s="46">
        <v>110628.96</v>
      </c>
      <c r="F499" s="47">
        <v>0.0002</v>
      </c>
    </row>
    <row r="500" spans="1:6" ht="14.25">
      <c r="A500" s="53" t="str">
        <f t="shared" si="37"/>
        <v>Grundy</v>
      </c>
      <c r="B500" s="53" t="s">
        <v>26</v>
      </c>
      <c r="C500" s="45">
        <v>34</v>
      </c>
      <c r="D500" s="46">
        <v>5084170</v>
      </c>
      <c r="E500" s="46">
        <v>304996.44</v>
      </c>
      <c r="F500" s="47">
        <v>0.0005</v>
      </c>
    </row>
    <row r="501" spans="1:6" ht="14.25">
      <c r="A501" s="53" t="str">
        <f t="shared" si="37"/>
        <v>Grundy</v>
      </c>
      <c r="B501" s="53" t="s">
        <v>41</v>
      </c>
      <c r="C501" s="45">
        <v>474</v>
      </c>
      <c r="D501" s="46">
        <v>17297919</v>
      </c>
      <c r="E501" s="46">
        <v>1036515.3</v>
      </c>
      <c r="F501" s="47">
        <v>0.0018</v>
      </c>
    </row>
    <row r="502" spans="1:6" ht="14.25">
      <c r="A502" s="53" t="s">
        <v>325</v>
      </c>
      <c r="B502" s="53" t="s">
        <v>5</v>
      </c>
      <c r="C502" s="57" t="s">
        <v>792</v>
      </c>
      <c r="D502" s="58" t="s">
        <v>792</v>
      </c>
      <c r="E502" s="58" t="s">
        <v>792</v>
      </c>
      <c r="F502" s="59" t="s">
        <v>792</v>
      </c>
    </row>
    <row r="503" spans="1:6" ht="14.25">
      <c r="A503" s="53" t="str">
        <f aca="true" t="shared" si="38" ref="A503:A514">A502</f>
        <v>Guthrie</v>
      </c>
      <c r="B503" s="53" t="s">
        <v>1</v>
      </c>
      <c r="C503" s="45">
        <v>10</v>
      </c>
      <c r="D503" s="46">
        <v>1010279</v>
      </c>
      <c r="E503" s="46">
        <v>60616.74</v>
      </c>
      <c r="F503" s="47">
        <v>0.0001</v>
      </c>
    </row>
    <row r="504" spans="1:6" ht="14.25">
      <c r="A504" s="53" t="str">
        <f t="shared" si="38"/>
        <v>Guthrie</v>
      </c>
      <c r="B504" s="53" t="s">
        <v>7</v>
      </c>
      <c r="C504" s="45">
        <v>31</v>
      </c>
      <c r="D504" s="46">
        <v>1188230</v>
      </c>
      <c r="E504" s="46">
        <v>71293.8</v>
      </c>
      <c r="F504" s="47">
        <v>0.0001</v>
      </c>
    </row>
    <row r="505" spans="1:6" ht="14.25">
      <c r="A505" s="53" t="str">
        <f t="shared" si="38"/>
        <v>Guthrie</v>
      </c>
      <c r="B505" s="53" t="s">
        <v>3</v>
      </c>
      <c r="C505" s="45">
        <v>12</v>
      </c>
      <c r="D505" s="46">
        <v>1993012</v>
      </c>
      <c r="E505" s="46">
        <v>119580.72</v>
      </c>
      <c r="F505" s="47">
        <v>0.0002</v>
      </c>
    </row>
    <row r="506" spans="1:6" ht="14.25">
      <c r="A506" s="53" t="str">
        <f t="shared" si="38"/>
        <v>Guthrie</v>
      </c>
      <c r="B506" s="53" t="s">
        <v>2</v>
      </c>
      <c r="C506" s="57" t="s">
        <v>792</v>
      </c>
      <c r="D506" s="58" t="s">
        <v>792</v>
      </c>
      <c r="E506" s="58" t="s">
        <v>792</v>
      </c>
      <c r="F506" s="59" t="s">
        <v>792</v>
      </c>
    </row>
    <row r="507" spans="1:6" ht="14.25">
      <c r="A507" s="53" t="str">
        <f t="shared" si="38"/>
        <v>Guthrie</v>
      </c>
      <c r="B507" s="53" t="s">
        <v>6</v>
      </c>
      <c r="C507" s="45">
        <v>10</v>
      </c>
      <c r="D507" s="46">
        <v>399515</v>
      </c>
      <c r="E507" s="46">
        <v>23970.9</v>
      </c>
      <c r="F507" s="47">
        <v>0</v>
      </c>
    </row>
    <row r="508" spans="1:6" ht="14.25">
      <c r="A508" s="53" t="str">
        <f t="shared" si="38"/>
        <v>Guthrie</v>
      </c>
      <c r="B508" s="53" t="s">
        <v>10</v>
      </c>
      <c r="C508" s="45">
        <v>96</v>
      </c>
      <c r="D508" s="46">
        <v>2723298</v>
      </c>
      <c r="E508" s="46">
        <v>163397.88</v>
      </c>
      <c r="F508" s="47">
        <v>0.0003</v>
      </c>
    </row>
    <row r="509" spans="1:6" ht="14.25">
      <c r="A509" s="53" t="str">
        <f t="shared" si="38"/>
        <v>Guthrie</v>
      </c>
      <c r="B509" s="53" t="s">
        <v>4</v>
      </c>
      <c r="C509" s="45">
        <v>14</v>
      </c>
      <c r="D509" s="46">
        <v>480697</v>
      </c>
      <c r="E509" s="46">
        <v>28841.82</v>
      </c>
      <c r="F509" s="47">
        <v>0</v>
      </c>
    </row>
    <row r="510" spans="1:6" ht="14.25">
      <c r="A510" s="53" t="str">
        <f t="shared" si="38"/>
        <v>Guthrie</v>
      </c>
      <c r="B510" s="53" t="s">
        <v>793</v>
      </c>
      <c r="C510" s="45">
        <v>165</v>
      </c>
      <c r="D510" s="46">
        <v>2179434</v>
      </c>
      <c r="E510" s="46">
        <v>129284.55</v>
      </c>
      <c r="F510" s="47">
        <v>0.0002</v>
      </c>
    </row>
    <row r="511" spans="1:6" ht="14.25">
      <c r="A511" s="53" t="str">
        <f t="shared" si="38"/>
        <v>Guthrie</v>
      </c>
      <c r="B511" s="53" t="s">
        <v>8</v>
      </c>
      <c r="C511" s="45">
        <v>90</v>
      </c>
      <c r="D511" s="46">
        <v>1165881</v>
      </c>
      <c r="E511" s="46">
        <v>69952.86</v>
      </c>
      <c r="F511" s="47">
        <v>0.0001</v>
      </c>
    </row>
    <row r="512" spans="1:6" ht="14.25">
      <c r="A512" s="53" t="str">
        <f t="shared" si="38"/>
        <v>Guthrie</v>
      </c>
      <c r="B512" s="53" t="s">
        <v>25</v>
      </c>
      <c r="C512" s="45">
        <v>36</v>
      </c>
      <c r="D512" s="46">
        <v>2092510</v>
      </c>
      <c r="E512" s="46">
        <v>125550.6</v>
      </c>
      <c r="F512" s="47">
        <v>0.0002</v>
      </c>
    </row>
    <row r="513" spans="1:6" ht="14.25">
      <c r="A513" s="53" t="str">
        <f t="shared" si="38"/>
        <v>Guthrie</v>
      </c>
      <c r="B513" s="53" t="s">
        <v>26</v>
      </c>
      <c r="C513" s="45">
        <v>24</v>
      </c>
      <c r="D513" s="46">
        <v>2142895</v>
      </c>
      <c r="E513" s="46">
        <v>128573.7</v>
      </c>
      <c r="F513" s="47">
        <v>0.0002</v>
      </c>
    </row>
    <row r="514" spans="1:6" ht="14.25">
      <c r="A514" s="53" t="str">
        <f t="shared" si="38"/>
        <v>Guthrie</v>
      </c>
      <c r="B514" s="53" t="s">
        <v>41</v>
      </c>
      <c r="C514" s="45">
        <v>493</v>
      </c>
      <c r="D514" s="46">
        <v>16402284</v>
      </c>
      <c r="E514" s="46">
        <v>982655.55</v>
      </c>
      <c r="F514" s="47">
        <v>0.0017</v>
      </c>
    </row>
    <row r="515" spans="1:6" ht="14.25">
      <c r="A515" s="53" t="s">
        <v>332</v>
      </c>
      <c r="B515" s="53" t="s">
        <v>5</v>
      </c>
      <c r="C515" s="57" t="s">
        <v>792</v>
      </c>
      <c r="D515" s="58" t="s">
        <v>792</v>
      </c>
      <c r="E515" s="58" t="s">
        <v>792</v>
      </c>
      <c r="F515" s="59" t="s">
        <v>792</v>
      </c>
    </row>
    <row r="516" spans="1:6" ht="14.25">
      <c r="A516" s="53" t="str">
        <f aca="true" t="shared" si="39" ref="A516:A527">A515</f>
        <v>Hamilton</v>
      </c>
      <c r="B516" s="53" t="s">
        <v>1</v>
      </c>
      <c r="C516" s="45">
        <v>11</v>
      </c>
      <c r="D516" s="46">
        <v>2306802</v>
      </c>
      <c r="E516" s="46">
        <v>138408.12</v>
      </c>
      <c r="F516" s="47">
        <v>0.0002</v>
      </c>
    </row>
    <row r="517" spans="1:6" ht="14.25">
      <c r="A517" s="53" t="str">
        <f t="shared" si="39"/>
        <v>Hamilton</v>
      </c>
      <c r="B517" s="53" t="s">
        <v>7</v>
      </c>
      <c r="C517" s="45">
        <v>30</v>
      </c>
      <c r="D517" s="46">
        <v>2370004</v>
      </c>
      <c r="E517" s="46">
        <v>142200.24</v>
      </c>
      <c r="F517" s="47">
        <v>0.0002</v>
      </c>
    </row>
    <row r="518" spans="1:6" ht="14.25">
      <c r="A518" s="53" t="str">
        <f t="shared" si="39"/>
        <v>Hamilton</v>
      </c>
      <c r="B518" s="53" t="s">
        <v>3</v>
      </c>
      <c r="C518" s="45">
        <v>24</v>
      </c>
      <c r="D518" s="46">
        <v>5940504</v>
      </c>
      <c r="E518" s="46">
        <v>356430.24</v>
      </c>
      <c r="F518" s="47">
        <v>0.0006</v>
      </c>
    </row>
    <row r="519" spans="1:6" ht="14.25">
      <c r="A519" s="53" t="str">
        <f t="shared" si="39"/>
        <v>Hamilton</v>
      </c>
      <c r="B519" s="53" t="s">
        <v>2</v>
      </c>
      <c r="C519" s="57" t="s">
        <v>792</v>
      </c>
      <c r="D519" s="58" t="s">
        <v>792</v>
      </c>
      <c r="E519" s="58" t="s">
        <v>792</v>
      </c>
      <c r="F519" s="59" t="s">
        <v>792</v>
      </c>
    </row>
    <row r="520" spans="1:6" ht="14.25">
      <c r="A520" s="53" t="str">
        <f t="shared" si="39"/>
        <v>Hamilton</v>
      </c>
      <c r="B520" s="53" t="s">
        <v>6</v>
      </c>
      <c r="C520" s="45">
        <v>11</v>
      </c>
      <c r="D520" s="46">
        <v>239793</v>
      </c>
      <c r="E520" s="46">
        <v>14387.58</v>
      </c>
      <c r="F520" s="47">
        <v>0</v>
      </c>
    </row>
    <row r="521" spans="1:6" ht="14.25">
      <c r="A521" s="53" t="str">
        <f t="shared" si="39"/>
        <v>Hamilton</v>
      </c>
      <c r="B521" s="53" t="s">
        <v>10</v>
      </c>
      <c r="C521" s="45">
        <v>92</v>
      </c>
      <c r="D521" s="46">
        <v>2746365</v>
      </c>
      <c r="E521" s="46">
        <v>164781.9</v>
      </c>
      <c r="F521" s="47">
        <v>0.0003</v>
      </c>
    </row>
    <row r="522" spans="1:6" ht="14.25">
      <c r="A522" s="53" t="str">
        <f t="shared" si="39"/>
        <v>Hamilton</v>
      </c>
      <c r="B522" s="53" t="s">
        <v>4</v>
      </c>
      <c r="C522" s="45">
        <v>12</v>
      </c>
      <c r="D522" s="46">
        <v>1641942</v>
      </c>
      <c r="E522" s="46">
        <v>98516.52</v>
      </c>
      <c r="F522" s="47">
        <v>0.0002</v>
      </c>
    </row>
    <row r="523" spans="1:6" ht="14.25">
      <c r="A523" s="53" t="str">
        <f t="shared" si="39"/>
        <v>Hamilton</v>
      </c>
      <c r="B523" s="53" t="s">
        <v>793</v>
      </c>
      <c r="C523" s="45">
        <v>180</v>
      </c>
      <c r="D523" s="46">
        <v>3623299</v>
      </c>
      <c r="E523" s="46">
        <v>212977.72</v>
      </c>
      <c r="F523" s="47">
        <v>0.0004</v>
      </c>
    </row>
    <row r="524" spans="1:6" ht="14.25">
      <c r="A524" s="53" t="str">
        <f t="shared" si="39"/>
        <v>Hamilton</v>
      </c>
      <c r="B524" s="53" t="s">
        <v>8</v>
      </c>
      <c r="C524" s="45">
        <v>132</v>
      </c>
      <c r="D524" s="46">
        <v>1442621</v>
      </c>
      <c r="E524" s="46">
        <v>86514.59</v>
      </c>
      <c r="F524" s="47">
        <v>0.0001</v>
      </c>
    </row>
    <row r="525" spans="1:6" ht="14.25">
      <c r="A525" s="53" t="str">
        <f t="shared" si="39"/>
        <v>Hamilton</v>
      </c>
      <c r="B525" s="53" t="s">
        <v>25</v>
      </c>
      <c r="C525" s="45">
        <v>34</v>
      </c>
      <c r="D525" s="46">
        <v>3165162</v>
      </c>
      <c r="E525" s="46">
        <v>189909.72</v>
      </c>
      <c r="F525" s="47">
        <v>0.0003</v>
      </c>
    </row>
    <row r="526" spans="1:6" ht="14.25">
      <c r="A526" s="53" t="str">
        <f t="shared" si="39"/>
        <v>Hamilton</v>
      </c>
      <c r="B526" s="53" t="s">
        <v>26</v>
      </c>
      <c r="C526" s="45">
        <v>28</v>
      </c>
      <c r="D526" s="46">
        <v>2632325</v>
      </c>
      <c r="E526" s="46">
        <v>157939.5</v>
      </c>
      <c r="F526" s="47">
        <v>0.0003</v>
      </c>
    </row>
    <row r="527" spans="1:6" ht="14.25">
      <c r="A527" s="53" t="str">
        <f t="shared" si="39"/>
        <v>Hamilton</v>
      </c>
      <c r="B527" s="53" t="s">
        <v>41</v>
      </c>
      <c r="C527" s="45">
        <v>563</v>
      </c>
      <c r="D527" s="46">
        <v>27945779</v>
      </c>
      <c r="E527" s="46">
        <v>1672283.85</v>
      </c>
      <c r="F527" s="47">
        <v>0.0028</v>
      </c>
    </row>
    <row r="528" spans="1:6" ht="14.25">
      <c r="A528" s="53" t="s">
        <v>340</v>
      </c>
      <c r="B528" s="53" t="s">
        <v>5</v>
      </c>
      <c r="C528" s="45">
        <v>5</v>
      </c>
      <c r="D528" s="46">
        <v>81559</v>
      </c>
      <c r="E528" s="46">
        <v>4893.54</v>
      </c>
      <c r="F528" s="47">
        <v>0</v>
      </c>
    </row>
    <row r="529" spans="1:6" ht="14.25">
      <c r="A529" s="53" t="str">
        <f aca="true" t="shared" si="40" ref="A529:A540">A528</f>
        <v>Hancock</v>
      </c>
      <c r="B529" s="53" t="s">
        <v>1</v>
      </c>
      <c r="C529" s="45">
        <v>10</v>
      </c>
      <c r="D529" s="46">
        <v>519406</v>
      </c>
      <c r="E529" s="46">
        <v>31164.36</v>
      </c>
      <c r="F529" s="47">
        <v>0.0001</v>
      </c>
    </row>
    <row r="530" spans="1:6" ht="14.25">
      <c r="A530" s="53" t="str">
        <f t="shared" si="40"/>
        <v>Hancock</v>
      </c>
      <c r="B530" s="53" t="s">
        <v>7</v>
      </c>
      <c r="C530" s="45">
        <v>19</v>
      </c>
      <c r="D530" s="46">
        <v>694102</v>
      </c>
      <c r="E530" s="46">
        <v>41646.12</v>
      </c>
      <c r="F530" s="47">
        <v>0.0001</v>
      </c>
    </row>
    <row r="531" spans="1:6" ht="14.25">
      <c r="A531" s="53" t="str">
        <f t="shared" si="40"/>
        <v>Hancock</v>
      </c>
      <c r="B531" s="53" t="s">
        <v>3</v>
      </c>
      <c r="C531" s="45">
        <v>8</v>
      </c>
      <c r="D531" s="46">
        <v>2005569</v>
      </c>
      <c r="E531" s="46">
        <v>120334.14</v>
      </c>
      <c r="F531" s="47">
        <v>0.0002</v>
      </c>
    </row>
    <row r="532" spans="1:6" ht="14.25">
      <c r="A532" s="53" t="str">
        <f t="shared" si="40"/>
        <v>Hancock</v>
      </c>
      <c r="B532" s="53" t="s">
        <v>2</v>
      </c>
      <c r="C532" s="57" t="s">
        <v>792</v>
      </c>
      <c r="D532" s="58" t="s">
        <v>792</v>
      </c>
      <c r="E532" s="58" t="s">
        <v>792</v>
      </c>
      <c r="F532" s="59" t="s">
        <v>792</v>
      </c>
    </row>
    <row r="533" spans="1:6" ht="14.25">
      <c r="A533" s="53" t="str">
        <f t="shared" si="40"/>
        <v>Hancock</v>
      </c>
      <c r="B533" s="53" t="s">
        <v>6</v>
      </c>
      <c r="C533" s="57" t="s">
        <v>792</v>
      </c>
      <c r="D533" s="58" t="s">
        <v>792</v>
      </c>
      <c r="E533" s="58" t="s">
        <v>792</v>
      </c>
      <c r="F533" s="59" t="s">
        <v>792</v>
      </c>
    </row>
    <row r="534" spans="1:6" ht="14.25">
      <c r="A534" s="53" t="str">
        <f t="shared" si="40"/>
        <v>Hancock</v>
      </c>
      <c r="B534" s="53" t="s">
        <v>10</v>
      </c>
      <c r="C534" s="45">
        <v>92</v>
      </c>
      <c r="D534" s="46">
        <v>7559362</v>
      </c>
      <c r="E534" s="46">
        <v>453561.72</v>
      </c>
      <c r="F534" s="47">
        <v>0.0008</v>
      </c>
    </row>
    <row r="535" spans="1:6" ht="14.25">
      <c r="A535" s="53" t="str">
        <f t="shared" si="40"/>
        <v>Hancock</v>
      </c>
      <c r="B535" s="53" t="s">
        <v>4</v>
      </c>
      <c r="C535" s="45">
        <v>20</v>
      </c>
      <c r="D535" s="46">
        <v>1172456</v>
      </c>
      <c r="E535" s="46">
        <v>70347.36</v>
      </c>
      <c r="F535" s="47">
        <v>0.0001</v>
      </c>
    </row>
    <row r="536" spans="1:6" ht="14.25">
      <c r="A536" s="53" t="str">
        <f t="shared" si="40"/>
        <v>Hancock</v>
      </c>
      <c r="B536" s="53" t="s">
        <v>793</v>
      </c>
      <c r="C536" s="45">
        <v>167</v>
      </c>
      <c r="D536" s="46">
        <v>2153136</v>
      </c>
      <c r="E536" s="46">
        <v>126137.15</v>
      </c>
      <c r="F536" s="47">
        <v>0.0002</v>
      </c>
    </row>
    <row r="537" spans="1:6" ht="14.25">
      <c r="A537" s="53" t="str">
        <f t="shared" si="40"/>
        <v>Hancock</v>
      </c>
      <c r="B537" s="53" t="s">
        <v>8</v>
      </c>
      <c r="C537" s="45">
        <v>105</v>
      </c>
      <c r="D537" s="46">
        <v>888990</v>
      </c>
      <c r="E537" s="46">
        <v>53339.4</v>
      </c>
      <c r="F537" s="47">
        <v>0.0001</v>
      </c>
    </row>
    <row r="538" spans="1:6" ht="14.25">
      <c r="A538" s="53" t="str">
        <f t="shared" si="40"/>
        <v>Hancock</v>
      </c>
      <c r="B538" s="53" t="s">
        <v>25</v>
      </c>
      <c r="C538" s="45">
        <v>25</v>
      </c>
      <c r="D538" s="46">
        <v>1088710</v>
      </c>
      <c r="E538" s="46">
        <v>65322.6</v>
      </c>
      <c r="F538" s="47">
        <v>0.0001</v>
      </c>
    </row>
    <row r="539" spans="1:6" ht="14.25">
      <c r="A539" s="53" t="str">
        <f t="shared" si="40"/>
        <v>Hancock</v>
      </c>
      <c r="B539" s="53" t="s">
        <v>26</v>
      </c>
      <c r="C539" s="45">
        <v>34</v>
      </c>
      <c r="D539" s="46">
        <v>2402450</v>
      </c>
      <c r="E539" s="46">
        <v>144147</v>
      </c>
      <c r="F539" s="47">
        <v>0.0002</v>
      </c>
    </row>
    <row r="540" spans="1:6" ht="14.25">
      <c r="A540" s="53" t="str">
        <f t="shared" si="40"/>
        <v>Hancock</v>
      </c>
      <c r="B540" s="53" t="s">
        <v>41</v>
      </c>
      <c r="C540" s="45">
        <v>493</v>
      </c>
      <c r="D540" s="46">
        <v>19607952</v>
      </c>
      <c r="E540" s="46">
        <v>1173426.11</v>
      </c>
      <c r="F540" s="47">
        <v>0.002</v>
      </c>
    </row>
    <row r="541" spans="1:6" ht="14.25">
      <c r="A541" s="53" t="s">
        <v>348</v>
      </c>
      <c r="B541" s="53" t="s">
        <v>5</v>
      </c>
      <c r="C541" s="45">
        <v>9</v>
      </c>
      <c r="D541" s="46">
        <v>124344</v>
      </c>
      <c r="E541" s="46">
        <v>7460.64</v>
      </c>
      <c r="F541" s="47">
        <v>0</v>
      </c>
    </row>
    <row r="542" spans="1:6" ht="14.25">
      <c r="A542" s="53" t="str">
        <f aca="true" t="shared" si="41" ref="A542:A553">A541</f>
        <v>Hardin</v>
      </c>
      <c r="B542" s="53" t="s">
        <v>1</v>
      </c>
      <c r="C542" s="45">
        <v>17</v>
      </c>
      <c r="D542" s="46">
        <v>631142</v>
      </c>
      <c r="E542" s="46">
        <v>37868.52</v>
      </c>
      <c r="F542" s="47">
        <v>0.0001</v>
      </c>
    </row>
    <row r="543" spans="1:6" ht="14.25">
      <c r="A543" s="53" t="str">
        <f t="shared" si="41"/>
        <v>Hardin</v>
      </c>
      <c r="B543" s="53" t="s">
        <v>7</v>
      </c>
      <c r="C543" s="45">
        <v>36</v>
      </c>
      <c r="D543" s="46">
        <v>2670097</v>
      </c>
      <c r="E543" s="46">
        <v>160205.82</v>
      </c>
      <c r="F543" s="47">
        <v>0.0003</v>
      </c>
    </row>
    <row r="544" spans="1:6" ht="14.25">
      <c r="A544" s="53" t="str">
        <f t="shared" si="41"/>
        <v>Hardin</v>
      </c>
      <c r="B544" s="53" t="s">
        <v>3</v>
      </c>
      <c r="C544" s="45">
        <v>20</v>
      </c>
      <c r="D544" s="46">
        <v>5474387</v>
      </c>
      <c r="E544" s="46">
        <v>328463.22</v>
      </c>
      <c r="F544" s="47">
        <v>0.0006</v>
      </c>
    </row>
    <row r="545" spans="1:6" ht="14.25">
      <c r="A545" s="53" t="str">
        <f t="shared" si="41"/>
        <v>Hardin</v>
      </c>
      <c r="B545" s="53" t="s">
        <v>2</v>
      </c>
      <c r="C545" s="45">
        <v>5</v>
      </c>
      <c r="D545" s="46">
        <v>5772473</v>
      </c>
      <c r="E545" s="46">
        <v>346348.38</v>
      </c>
      <c r="F545" s="47">
        <v>0.0006</v>
      </c>
    </row>
    <row r="546" spans="1:6" ht="14.25">
      <c r="A546" s="53" t="str">
        <f t="shared" si="41"/>
        <v>Hardin</v>
      </c>
      <c r="B546" s="53" t="s">
        <v>6</v>
      </c>
      <c r="C546" s="45">
        <v>11</v>
      </c>
      <c r="D546" s="46">
        <v>955603</v>
      </c>
      <c r="E546" s="46">
        <v>57336.18</v>
      </c>
      <c r="F546" s="47">
        <v>0.0001</v>
      </c>
    </row>
    <row r="547" spans="1:6" ht="14.25">
      <c r="A547" s="53" t="str">
        <f t="shared" si="41"/>
        <v>Hardin</v>
      </c>
      <c r="B547" s="53" t="s">
        <v>10</v>
      </c>
      <c r="C547" s="45">
        <v>132</v>
      </c>
      <c r="D547" s="46">
        <v>6212095</v>
      </c>
      <c r="E547" s="46">
        <v>372725.7</v>
      </c>
      <c r="F547" s="47">
        <v>0.0006</v>
      </c>
    </row>
    <row r="548" spans="1:6" ht="14.25">
      <c r="A548" s="53" t="str">
        <f t="shared" si="41"/>
        <v>Hardin</v>
      </c>
      <c r="B548" s="53" t="s">
        <v>4</v>
      </c>
      <c r="C548" s="45">
        <v>22</v>
      </c>
      <c r="D548" s="46">
        <v>2772150</v>
      </c>
      <c r="E548" s="46">
        <v>166329</v>
      </c>
      <c r="F548" s="47">
        <v>0.0003</v>
      </c>
    </row>
    <row r="549" spans="1:6" ht="14.25">
      <c r="A549" s="53" t="str">
        <f t="shared" si="41"/>
        <v>Hardin</v>
      </c>
      <c r="B549" s="53" t="s">
        <v>793</v>
      </c>
      <c r="C549" s="45">
        <v>281</v>
      </c>
      <c r="D549" s="46">
        <v>5614821</v>
      </c>
      <c r="E549" s="46">
        <v>332765.22</v>
      </c>
      <c r="F549" s="47">
        <v>0.0006</v>
      </c>
    </row>
    <row r="550" spans="1:6" ht="14.25">
      <c r="A550" s="53" t="str">
        <f t="shared" si="41"/>
        <v>Hardin</v>
      </c>
      <c r="B550" s="53" t="s">
        <v>8</v>
      </c>
      <c r="C550" s="45">
        <v>173</v>
      </c>
      <c r="D550" s="46">
        <v>980819</v>
      </c>
      <c r="E550" s="46">
        <v>58849.14</v>
      </c>
      <c r="F550" s="47">
        <v>0.0001</v>
      </c>
    </row>
    <row r="551" spans="1:6" ht="14.25">
      <c r="A551" s="53" t="str">
        <f t="shared" si="41"/>
        <v>Hardin</v>
      </c>
      <c r="B551" s="53" t="s">
        <v>25</v>
      </c>
      <c r="C551" s="45">
        <v>43</v>
      </c>
      <c r="D551" s="46">
        <v>2589212</v>
      </c>
      <c r="E551" s="46">
        <v>155352.72</v>
      </c>
      <c r="F551" s="47">
        <v>0.0003</v>
      </c>
    </row>
    <row r="552" spans="1:6" ht="14.25">
      <c r="A552" s="53" t="str">
        <f t="shared" si="41"/>
        <v>Hardin</v>
      </c>
      <c r="B552" s="53" t="s">
        <v>26</v>
      </c>
      <c r="C552" s="45">
        <v>46</v>
      </c>
      <c r="D552" s="46">
        <v>8262765</v>
      </c>
      <c r="E552" s="46">
        <v>495765.9</v>
      </c>
      <c r="F552" s="47">
        <v>0.0008</v>
      </c>
    </row>
    <row r="553" spans="1:6" ht="14.25">
      <c r="A553" s="53" t="str">
        <f t="shared" si="41"/>
        <v>Hardin</v>
      </c>
      <c r="B553" s="53" t="s">
        <v>41</v>
      </c>
      <c r="C553" s="45">
        <v>795</v>
      </c>
      <c r="D553" s="46">
        <v>42059908</v>
      </c>
      <c r="E553" s="46">
        <v>2519470.44</v>
      </c>
      <c r="F553" s="47">
        <v>0.0043</v>
      </c>
    </row>
    <row r="554" spans="1:6" ht="14.25">
      <c r="A554" s="53" t="s">
        <v>357</v>
      </c>
      <c r="B554" s="53" t="s">
        <v>5</v>
      </c>
      <c r="C554" s="45">
        <v>6</v>
      </c>
      <c r="D554" s="46">
        <v>75735</v>
      </c>
      <c r="E554" s="46">
        <v>4544.1</v>
      </c>
      <c r="F554" s="47">
        <v>0</v>
      </c>
    </row>
    <row r="555" spans="1:6" ht="14.25">
      <c r="A555" s="53" t="str">
        <f aca="true" t="shared" si="42" ref="A555:A566">A554</f>
        <v>Harrison</v>
      </c>
      <c r="B555" s="53" t="s">
        <v>1</v>
      </c>
      <c r="C555" s="45">
        <v>10</v>
      </c>
      <c r="D555" s="46">
        <v>232808</v>
      </c>
      <c r="E555" s="46">
        <v>13968.48</v>
      </c>
      <c r="F555" s="47">
        <v>0</v>
      </c>
    </row>
    <row r="556" spans="1:6" ht="14.25">
      <c r="A556" s="53" t="str">
        <f t="shared" si="42"/>
        <v>Harrison</v>
      </c>
      <c r="B556" s="53" t="s">
        <v>7</v>
      </c>
      <c r="C556" s="45">
        <v>37</v>
      </c>
      <c r="D556" s="46">
        <v>2863445</v>
      </c>
      <c r="E556" s="46">
        <v>171806.7</v>
      </c>
      <c r="F556" s="47">
        <v>0.0003</v>
      </c>
    </row>
    <row r="557" spans="1:6" ht="14.25">
      <c r="A557" s="53" t="str">
        <f t="shared" si="42"/>
        <v>Harrison</v>
      </c>
      <c r="B557" s="53" t="s">
        <v>3</v>
      </c>
      <c r="C557" s="45">
        <v>23</v>
      </c>
      <c r="D557" s="46">
        <v>3064650</v>
      </c>
      <c r="E557" s="46">
        <v>183879</v>
      </c>
      <c r="F557" s="47">
        <v>0.0003</v>
      </c>
    </row>
    <row r="558" spans="1:6" ht="14.25">
      <c r="A558" s="53" t="str">
        <f t="shared" si="42"/>
        <v>Harrison</v>
      </c>
      <c r="B558" s="53" t="s">
        <v>2</v>
      </c>
      <c r="C558" s="45">
        <v>5</v>
      </c>
      <c r="D558" s="46">
        <v>1121417</v>
      </c>
      <c r="E558" s="46">
        <v>67285.02</v>
      </c>
      <c r="F558" s="47">
        <v>0.0001</v>
      </c>
    </row>
    <row r="559" spans="1:6" ht="14.25">
      <c r="A559" s="53" t="str">
        <f t="shared" si="42"/>
        <v>Harrison</v>
      </c>
      <c r="B559" s="53" t="s">
        <v>6</v>
      </c>
      <c r="C559" s="45">
        <v>8</v>
      </c>
      <c r="D559" s="46">
        <v>879559</v>
      </c>
      <c r="E559" s="46">
        <v>52773.54</v>
      </c>
      <c r="F559" s="47">
        <v>0.0001</v>
      </c>
    </row>
    <row r="560" spans="1:6" ht="14.25">
      <c r="A560" s="53" t="str">
        <f t="shared" si="42"/>
        <v>Harrison</v>
      </c>
      <c r="B560" s="53" t="s">
        <v>10</v>
      </c>
      <c r="C560" s="45">
        <v>76</v>
      </c>
      <c r="D560" s="46">
        <v>987779</v>
      </c>
      <c r="E560" s="46">
        <v>59266.74</v>
      </c>
      <c r="F560" s="47">
        <v>0.0001</v>
      </c>
    </row>
    <row r="561" spans="1:6" ht="14.25">
      <c r="A561" s="53" t="str">
        <f t="shared" si="42"/>
        <v>Harrison</v>
      </c>
      <c r="B561" s="53" t="s">
        <v>4</v>
      </c>
      <c r="C561" s="45">
        <v>17</v>
      </c>
      <c r="D561" s="46">
        <v>1417797</v>
      </c>
      <c r="E561" s="46">
        <v>85067.82</v>
      </c>
      <c r="F561" s="47">
        <v>0.0001</v>
      </c>
    </row>
    <row r="562" spans="1:6" ht="14.25">
      <c r="A562" s="53" t="str">
        <f t="shared" si="42"/>
        <v>Harrison</v>
      </c>
      <c r="B562" s="53" t="s">
        <v>793</v>
      </c>
      <c r="C562" s="45">
        <v>177</v>
      </c>
      <c r="D562" s="46">
        <v>2112813</v>
      </c>
      <c r="E562" s="46">
        <v>123491</v>
      </c>
      <c r="F562" s="47">
        <v>0.0002</v>
      </c>
    </row>
    <row r="563" spans="1:6" ht="14.25">
      <c r="A563" s="53" t="str">
        <f t="shared" si="42"/>
        <v>Harrison</v>
      </c>
      <c r="B563" s="53" t="s">
        <v>8</v>
      </c>
      <c r="C563" s="45">
        <v>111</v>
      </c>
      <c r="D563" s="46">
        <v>753527</v>
      </c>
      <c r="E563" s="46">
        <v>45211.62</v>
      </c>
      <c r="F563" s="47">
        <v>0.0001</v>
      </c>
    </row>
    <row r="564" spans="1:6" ht="14.25">
      <c r="A564" s="53" t="str">
        <f t="shared" si="42"/>
        <v>Harrison</v>
      </c>
      <c r="B564" s="53" t="s">
        <v>25</v>
      </c>
      <c r="C564" s="45">
        <v>26</v>
      </c>
      <c r="D564" s="46">
        <v>1885383</v>
      </c>
      <c r="E564" s="46">
        <v>113122.98</v>
      </c>
      <c r="F564" s="47">
        <v>0.0002</v>
      </c>
    </row>
    <row r="565" spans="1:6" ht="14.25">
      <c r="A565" s="53" t="str">
        <f t="shared" si="42"/>
        <v>Harrison</v>
      </c>
      <c r="B565" s="53" t="s">
        <v>26</v>
      </c>
      <c r="C565" s="45">
        <v>36</v>
      </c>
      <c r="D565" s="46">
        <v>1876840</v>
      </c>
      <c r="E565" s="46">
        <v>112610.4</v>
      </c>
      <c r="F565" s="47">
        <v>0.0002</v>
      </c>
    </row>
    <row r="566" spans="1:6" ht="14.25">
      <c r="A566" s="53" t="str">
        <f t="shared" si="42"/>
        <v>Harrison</v>
      </c>
      <c r="B566" s="53" t="s">
        <v>41</v>
      </c>
      <c r="C566" s="45">
        <v>532</v>
      </c>
      <c r="D566" s="46">
        <v>17271753</v>
      </c>
      <c r="E566" s="46">
        <v>1033027.4</v>
      </c>
      <c r="F566" s="47">
        <v>0.0018</v>
      </c>
    </row>
    <row r="567" spans="1:6" ht="14.25">
      <c r="A567" s="53" t="s">
        <v>366</v>
      </c>
      <c r="B567" s="53" t="s">
        <v>5</v>
      </c>
      <c r="C567" s="57" t="s">
        <v>792</v>
      </c>
      <c r="D567" s="58" t="s">
        <v>792</v>
      </c>
      <c r="E567" s="58" t="s">
        <v>792</v>
      </c>
      <c r="F567" s="59" t="s">
        <v>792</v>
      </c>
    </row>
    <row r="568" spans="1:6" ht="14.25">
      <c r="A568" s="53" t="str">
        <f aca="true" t="shared" si="43" ref="A568:A579">A567</f>
        <v>Henry</v>
      </c>
      <c r="B568" s="53" t="s">
        <v>1</v>
      </c>
      <c r="C568" s="45">
        <v>12</v>
      </c>
      <c r="D568" s="46">
        <v>1688147</v>
      </c>
      <c r="E568" s="46">
        <v>101288.82</v>
      </c>
      <c r="F568" s="47">
        <v>0.0002</v>
      </c>
    </row>
    <row r="569" spans="1:6" ht="14.25">
      <c r="A569" s="53" t="str">
        <f t="shared" si="43"/>
        <v>Henry</v>
      </c>
      <c r="B569" s="53" t="s">
        <v>7</v>
      </c>
      <c r="C569" s="45">
        <v>44</v>
      </c>
      <c r="D569" s="46">
        <v>4020569</v>
      </c>
      <c r="E569" s="46">
        <v>241234.14</v>
      </c>
      <c r="F569" s="47">
        <v>0.0004</v>
      </c>
    </row>
    <row r="570" spans="1:6" ht="14.25">
      <c r="A570" s="53" t="str">
        <f t="shared" si="43"/>
        <v>Henry</v>
      </c>
      <c r="B570" s="53" t="s">
        <v>3</v>
      </c>
      <c r="C570" s="45">
        <v>29</v>
      </c>
      <c r="D570" s="46">
        <v>5286617</v>
      </c>
      <c r="E570" s="46">
        <v>317197.02</v>
      </c>
      <c r="F570" s="47">
        <v>0.0005</v>
      </c>
    </row>
    <row r="571" spans="1:6" ht="14.25">
      <c r="A571" s="53" t="str">
        <f t="shared" si="43"/>
        <v>Henry</v>
      </c>
      <c r="B571" s="53" t="s">
        <v>2</v>
      </c>
      <c r="C571" s="57" t="s">
        <v>792</v>
      </c>
      <c r="D571" s="58" t="s">
        <v>792</v>
      </c>
      <c r="E571" s="58" t="s">
        <v>792</v>
      </c>
      <c r="F571" s="59" t="s">
        <v>792</v>
      </c>
    </row>
    <row r="572" spans="1:6" ht="14.25">
      <c r="A572" s="53" t="str">
        <f t="shared" si="43"/>
        <v>Henry</v>
      </c>
      <c r="B572" s="53" t="s">
        <v>6</v>
      </c>
      <c r="C572" s="45">
        <v>14</v>
      </c>
      <c r="D572" s="46">
        <v>726131</v>
      </c>
      <c r="E572" s="46">
        <v>43567.86</v>
      </c>
      <c r="F572" s="47">
        <v>0.0001</v>
      </c>
    </row>
    <row r="573" spans="1:6" ht="14.25">
      <c r="A573" s="53" t="str">
        <f t="shared" si="43"/>
        <v>Henry</v>
      </c>
      <c r="B573" s="53" t="s">
        <v>10</v>
      </c>
      <c r="C573" s="45">
        <v>131</v>
      </c>
      <c r="D573" s="46">
        <v>7258164</v>
      </c>
      <c r="E573" s="46">
        <v>435489.84</v>
      </c>
      <c r="F573" s="47">
        <v>0.0007</v>
      </c>
    </row>
    <row r="574" spans="1:6" ht="14.25">
      <c r="A574" s="53" t="str">
        <f t="shared" si="43"/>
        <v>Henry</v>
      </c>
      <c r="B574" s="53" t="s">
        <v>4</v>
      </c>
      <c r="C574" s="45">
        <v>24</v>
      </c>
      <c r="D574" s="46">
        <v>2396488</v>
      </c>
      <c r="E574" s="46">
        <v>143789.28</v>
      </c>
      <c r="F574" s="47">
        <v>0.0002</v>
      </c>
    </row>
    <row r="575" spans="1:6" ht="14.25">
      <c r="A575" s="53" t="str">
        <f t="shared" si="43"/>
        <v>Henry</v>
      </c>
      <c r="B575" s="53" t="s">
        <v>793</v>
      </c>
      <c r="C575" s="45">
        <v>267</v>
      </c>
      <c r="D575" s="46">
        <v>4827488</v>
      </c>
      <c r="E575" s="46">
        <v>283229.54</v>
      </c>
      <c r="F575" s="47">
        <v>0.0005</v>
      </c>
    </row>
    <row r="576" spans="1:6" ht="14.25">
      <c r="A576" s="53" t="str">
        <f t="shared" si="43"/>
        <v>Henry</v>
      </c>
      <c r="B576" s="53" t="s">
        <v>8</v>
      </c>
      <c r="C576" s="45">
        <v>151</v>
      </c>
      <c r="D576" s="46">
        <v>1325596</v>
      </c>
      <c r="E576" s="46">
        <v>79535.76</v>
      </c>
      <c r="F576" s="47">
        <v>0.0001</v>
      </c>
    </row>
    <row r="577" spans="1:6" ht="14.25">
      <c r="A577" s="53" t="str">
        <f t="shared" si="43"/>
        <v>Henry</v>
      </c>
      <c r="B577" s="53" t="s">
        <v>25</v>
      </c>
      <c r="C577" s="45">
        <v>33</v>
      </c>
      <c r="D577" s="46">
        <v>6943862</v>
      </c>
      <c r="E577" s="46">
        <v>416631.72</v>
      </c>
      <c r="F577" s="47">
        <v>0.0007</v>
      </c>
    </row>
    <row r="578" spans="1:6" ht="14.25">
      <c r="A578" s="53" t="str">
        <f t="shared" si="43"/>
        <v>Henry</v>
      </c>
      <c r="B578" s="53" t="s">
        <v>26</v>
      </c>
      <c r="C578" s="45">
        <v>33</v>
      </c>
      <c r="D578" s="46">
        <v>2302903</v>
      </c>
      <c r="E578" s="46">
        <v>138174.18</v>
      </c>
      <c r="F578" s="47">
        <v>0.0002</v>
      </c>
    </row>
    <row r="579" spans="1:6" ht="14.25">
      <c r="A579" s="53" t="str">
        <f t="shared" si="43"/>
        <v>Henry</v>
      </c>
      <c r="B579" s="53" t="s">
        <v>41</v>
      </c>
      <c r="C579" s="45">
        <v>750</v>
      </c>
      <c r="D579" s="46">
        <v>46246355</v>
      </c>
      <c r="E579" s="46">
        <v>2768361.56</v>
      </c>
      <c r="F579" s="47">
        <v>0.0047</v>
      </c>
    </row>
    <row r="580" spans="1:6" ht="14.25">
      <c r="A580" s="53" t="s">
        <v>374</v>
      </c>
      <c r="B580" s="53" t="s">
        <v>5</v>
      </c>
      <c r="C580" s="57" t="s">
        <v>792</v>
      </c>
      <c r="D580" s="58" t="s">
        <v>792</v>
      </c>
      <c r="E580" s="58" t="s">
        <v>792</v>
      </c>
      <c r="F580" s="59" t="s">
        <v>792</v>
      </c>
    </row>
    <row r="581" spans="1:6" ht="14.25">
      <c r="A581" s="53" t="str">
        <f aca="true" t="shared" si="44" ref="A581:A592">A580</f>
        <v>Howard</v>
      </c>
      <c r="B581" s="53" t="s">
        <v>1</v>
      </c>
      <c r="C581" s="45">
        <v>13</v>
      </c>
      <c r="D581" s="46">
        <v>1696415</v>
      </c>
      <c r="E581" s="46">
        <v>101784.9</v>
      </c>
      <c r="F581" s="47">
        <v>0.0002</v>
      </c>
    </row>
    <row r="582" spans="1:6" ht="14.25">
      <c r="A582" s="53" t="str">
        <f t="shared" si="44"/>
        <v>Howard</v>
      </c>
      <c r="B582" s="53" t="s">
        <v>7</v>
      </c>
      <c r="C582" s="45">
        <v>24</v>
      </c>
      <c r="D582" s="46">
        <v>1180098</v>
      </c>
      <c r="E582" s="46">
        <v>70805.88</v>
      </c>
      <c r="F582" s="47">
        <v>0.0001</v>
      </c>
    </row>
    <row r="583" spans="1:6" ht="14.25">
      <c r="A583" s="53" t="str">
        <f t="shared" si="44"/>
        <v>Howard</v>
      </c>
      <c r="B583" s="53" t="s">
        <v>3</v>
      </c>
      <c r="C583" s="45">
        <v>20</v>
      </c>
      <c r="D583" s="46">
        <v>2337623</v>
      </c>
      <c r="E583" s="46">
        <v>140257.38</v>
      </c>
      <c r="F583" s="47">
        <v>0.0002</v>
      </c>
    </row>
    <row r="584" spans="1:6" ht="14.25">
      <c r="A584" s="53" t="str">
        <f t="shared" si="44"/>
        <v>Howard</v>
      </c>
      <c r="B584" s="53" t="s">
        <v>2</v>
      </c>
      <c r="C584" s="57" t="s">
        <v>792</v>
      </c>
      <c r="D584" s="58" t="s">
        <v>792</v>
      </c>
      <c r="E584" s="58" t="s">
        <v>792</v>
      </c>
      <c r="F584" s="59" t="s">
        <v>792</v>
      </c>
    </row>
    <row r="585" spans="1:6" ht="14.25">
      <c r="A585" s="53" t="str">
        <f t="shared" si="44"/>
        <v>Howard</v>
      </c>
      <c r="B585" s="53" t="s">
        <v>6</v>
      </c>
      <c r="C585" s="45">
        <v>10</v>
      </c>
      <c r="D585" s="46">
        <v>643058</v>
      </c>
      <c r="E585" s="46">
        <v>38583.48</v>
      </c>
      <c r="F585" s="47">
        <v>0.0001</v>
      </c>
    </row>
    <row r="586" spans="1:6" ht="14.25">
      <c r="A586" s="53" t="str">
        <f t="shared" si="44"/>
        <v>Howard</v>
      </c>
      <c r="B586" s="53" t="s">
        <v>10</v>
      </c>
      <c r="C586" s="45">
        <v>85</v>
      </c>
      <c r="D586" s="46">
        <v>2123425</v>
      </c>
      <c r="E586" s="46">
        <v>127405.5</v>
      </c>
      <c r="F586" s="47">
        <v>0.0002</v>
      </c>
    </row>
    <row r="587" spans="1:6" ht="14.25">
      <c r="A587" s="53" t="str">
        <f t="shared" si="44"/>
        <v>Howard</v>
      </c>
      <c r="B587" s="53" t="s">
        <v>4</v>
      </c>
      <c r="C587" s="45">
        <v>17</v>
      </c>
      <c r="D587" s="46">
        <v>1207620</v>
      </c>
      <c r="E587" s="46">
        <v>72457.2</v>
      </c>
      <c r="F587" s="47">
        <v>0.0001</v>
      </c>
    </row>
    <row r="588" spans="1:6" ht="14.25">
      <c r="A588" s="53" t="str">
        <f t="shared" si="44"/>
        <v>Howard</v>
      </c>
      <c r="B588" s="53" t="s">
        <v>793</v>
      </c>
      <c r="C588" s="45">
        <v>143</v>
      </c>
      <c r="D588" s="46">
        <v>1347852</v>
      </c>
      <c r="E588" s="46">
        <v>79633.12</v>
      </c>
      <c r="F588" s="47">
        <v>0.0001</v>
      </c>
    </row>
    <row r="589" spans="1:6" ht="14.25">
      <c r="A589" s="53" t="str">
        <f t="shared" si="44"/>
        <v>Howard</v>
      </c>
      <c r="B589" s="53" t="s">
        <v>8</v>
      </c>
      <c r="C589" s="45">
        <v>102</v>
      </c>
      <c r="D589" s="46">
        <v>1758955</v>
      </c>
      <c r="E589" s="46">
        <v>105537.3</v>
      </c>
      <c r="F589" s="47">
        <v>0.0002</v>
      </c>
    </row>
    <row r="590" spans="1:6" ht="14.25">
      <c r="A590" s="53" t="str">
        <f t="shared" si="44"/>
        <v>Howard</v>
      </c>
      <c r="B590" s="53" t="s">
        <v>25</v>
      </c>
      <c r="C590" s="45">
        <v>16</v>
      </c>
      <c r="D590" s="46">
        <v>1515446</v>
      </c>
      <c r="E590" s="46">
        <v>90926.76</v>
      </c>
      <c r="F590" s="47">
        <v>0.0002</v>
      </c>
    </row>
    <row r="591" spans="1:6" ht="14.25">
      <c r="A591" s="53" t="str">
        <f t="shared" si="44"/>
        <v>Howard</v>
      </c>
      <c r="B591" s="53" t="s">
        <v>26</v>
      </c>
      <c r="C591" s="45">
        <v>30</v>
      </c>
      <c r="D591" s="46">
        <v>4675821</v>
      </c>
      <c r="E591" s="46">
        <v>280549.26</v>
      </c>
      <c r="F591" s="47">
        <v>0.0005</v>
      </c>
    </row>
    <row r="592" spans="1:6" ht="14.25">
      <c r="A592" s="53" t="str">
        <f t="shared" si="44"/>
        <v>Howard</v>
      </c>
      <c r="B592" s="53" t="s">
        <v>41</v>
      </c>
      <c r="C592" s="45">
        <v>469</v>
      </c>
      <c r="D592" s="46">
        <v>19708797</v>
      </c>
      <c r="E592" s="46">
        <v>1181289.82</v>
      </c>
      <c r="F592" s="47">
        <v>0.002</v>
      </c>
    </row>
    <row r="593" spans="1:6" ht="14.25">
      <c r="A593" s="53" t="s">
        <v>381</v>
      </c>
      <c r="B593" s="53" t="s">
        <v>5</v>
      </c>
      <c r="C593" s="57" t="s">
        <v>792</v>
      </c>
      <c r="D593" s="58" t="s">
        <v>792</v>
      </c>
      <c r="E593" s="58" t="s">
        <v>792</v>
      </c>
      <c r="F593" s="59" t="s">
        <v>792</v>
      </c>
    </row>
    <row r="594" spans="1:6" ht="14.25">
      <c r="A594" s="53" t="str">
        <f aca="true" t="shared" si="45" ref="A594:A605">A593</f>
        <v>Humboldt</v>
      </c>
      <c r="B594" s="53" t="s">
        <v>1</v>
      </c>
      <c r="C594" s="45">
        <v>7</v>
      </c>
      <c r="D594" s="46">
        <v>1232016</v>
      </c>
      <c r="E594" s="46">
        <v>73920.96</v>
      </c>
      <c r="F594" s="47">
        <v>0.0001</v>
      </c>
    </row>
    <row r="595" spans="1:6" ht="14.25">
      <c r="A595" s="53" t="str">
        <f t="shared" si="45"/>
        <v>Humboldt</v>
      </c>
      <c r="B595" s="53" t="s">
        <v>7</v>
      </c>
      <c r="C595" s="45">
        <v>27</v>
      </c>
      <c r="D595" s="46">
        <v>1772693</v>
      </c>
      <c r="E595" s="46">
        <v>106361.58</v>
      </c>
      <c r="F595" s="47">
        <v>0.0002</v>
      </c>
    </row>
    <row r="596" spans="1:6" ht="14.25">
      <c r="A596" s="53" t="str">
        <f t="shared" si="45"/>
        <v>Humboldt</v>
      </c>
      <c r="B596" s="53" t="s">
        <v>3</v>
      </c>
      <c r="C596" s="45">
        <v>15</v>
      </c>
      <c r="D596" s="46">
        <v>3911021</v>
      </c>
      <c r="E596" s="46">
        <v>234661.26</v>
      </c>
      <c r="F596" s="47">
        <v>0.0004</v>
      </c>
    </row>
    <row r="597" spans="1:6" ht="14.25">
      <c r="A597" s="53" t="str">
        <f t="shared" si="45"/>
        <v>Humboldt</v>
      </c>
      <c r="B597" s="53" t="s">
        <v>2</v>
      </c>
      <c r="C597" s="57" t="s">
        <v>792</v>
      </c>
      <c r="D597" s="58" t="s">
        <v>792</v>
      </c>
      <c r="E597" s="58" t="s">
        <v>792</v>
      </c>
      <c r="F597" s="59" t="s">
        <v>792</v>
      </c>
    </row>
    <row r="598" spans="1:6" ht="14.25">
      <c r="A598" s="53" t="str">
        <f t="shared" si="45"/>
        <v>Humboldt</v>
      </c>
      <c r="B598" s="53" t="s">
        <v>6</v>
      </c>
      <c r="C598" s="45">
        <v>5</v>
      </c>
      <c r="D598" s="46">
        <v>220115</v>
      </c>
      <c r="E598" s="46">
        <v>13206.9</v>
      </c>
      <c r="F598" s="47">
        <v>0</v>
      </c>
    </row>
    <row r="599" spans="1:6" ht="14.25">
      <c r="A599" s="53" t="str">
        <f t="shared" si="45"/>
        <v>Humboldt</v>
      </c>
      <c r="B599" s="53" t="s">
        <v>10</v>
      </c>
      <c r="C599" s="45">
        <v>60</v>
      </c>
      <c r="D599" s="46">
        <v>3244065</v>
      </c>
      <c r="E599" s="46">
        <v>194643.9</v>
      </c>
      <c r="F599" s="47">
        <v>0.0003</v>
      </c>
    </row>
    <row r="600" spans="1:6" ht="14.25">
      <c r="A600" s="53" t="str">
        <f t="shared" si="45"/>
        <v>Humboldt</v>
      </c>
      <c r="B600" s="53" t="s">
        <v>4</v>
      </c>
      <c r="C600" s="45">
        <v>21</v>
      </c>
      <c r="D600" s="46">
        <v>529640</v>
      </c>
      <c r="E600" s="46">
        <v>31778.4</v>
      </c>
      <c r="F600" s="47">
        <v>0.0001</v>
      </c>
    </row>
    <row r="601" spans="1:6" ht="14.25">
      <c r="A601" s="53" t="str">
        <f t="shared" si="45"/>
        <v>Humboldt</v>
      </c>
      <c r="B601" s="53" t="s">
        <v>793</v>
      </c>
      <c r="C601" s="45">
        <v>140</v>
      </c>
      <c r="D601" s="46">
        <v>2975554</v>
      </c>
      <c r="E601" s="46">
        <v>177025.7</v>
      </c>
      <c r="F601" s="47">
        <v>0.0003</v>
      </c>
    </row>
    <row r="602" spans="1:6" ht="14.25">
      <c r="A602" s="53" t="str">
        <f t="shared" si="45"/>
        <v>Humboldt</v>
      </c>
      <c r="B602" s="53" t="s">
        <v>8</v>
      </c>
      <c r="C602" s="45">
        <v>84</v>
      </c>
      <c r="D602" s="46">
        <v>723704</v>
      </c>
      <c r="E602" s="46">
        <v>43422.24</v>
      </c>
      <c r="F602" s="47">
        <v>0.0001</v>
      </c>
    </row>
    <row r="603" spans="1:6" ht="14.25">
      <c r="A603" s="53" t="str">
        <f t="shared" si="45"/>
        <v>Humboldt</v>
      </c>
      <c r="B603" s="53" t="s">
        <v>25</v>
      </c>
      <c r="C603" s="45">
        <v>25</v>
      </c>
      <c r="D603" s="46">
        <v>1809713</v>
      </c>
      <c r="E603" s="46">
        <v>108582.78</v>
      </c>
      <c r="F603" s="47">
        <v>0.0002</v>
      </c>
    </row>
    <row r="604" spans="1:6" ht="14.25">
      <c r="A604" s="53" t="str">
        <f t="shared" si="45"/>
        <v>Humboldt</v>
      </c>
      <c r="B604" s="53" t="s">
        <v>26</v>
      </c>
      <c r="C604" s="45">
        <v>26</v>
      </c>
      <c r="D604" s="46">
        <v>2311393</v>
      </c>
      <c r="E604" s="46">
        <v>138683.58</v>
      </c>
      <c r="F604" s="47">
        <v>0.0002</v>
      </c>
    </row>
    <row r="605" spans="1:6" ht="14.25">
      <c r="A605" s="53" t="str">
        <f t="shared" si="45"/>
        <v>Humboldt</v>
      </c>
      <c r="B605" s="53" t="s">
        <v>41</v>
      </c>
      <c r="C605" s="45">
        <v>418</v>
      </c>
      <c r="D605" s="46">
        <v>20120574</v>
      </c>
      <c r="E605" s="46">
        <v>1205726.9</v>
      </c>
      <c r="F605" s="47">
        <v>0.002</v>
      </c>
    </row>
    <row r="606" spans="1:6" ht="14.25">
      <c r="A606" s="53" t="s">
        <v>386</v>
      </c>
      <c r="B606" s="53" t="s">
        <v>5</v>
      </c>
      <c r="C606" s="57" t="s">
        <v>792</v>
      </c>
      <c r="D606" s="58" t="s">
        <v>792</v>
      </c>
      <c r="E606" s="58" t="s">
        <v>792</v>
      </c>
      <c r="F606" s="59" t="s">
        <v>792</v>
      </c>
    </row>
    <row r="607" spans="1:6" ht="14.25">
      <c r="A607" s="53" t="str">
        <f aca="true" t="shared" si="46" ref="A607:A618">A606</f>
        <v>Ida</v>
      </c>
      <c r="B607" s="53" t="s">
        <v>1</v>
      </c>
      <c r="C607" s="45">
        <v>10</v>
      </c>
      <c r="D607" s="46">
        <v>1727821</v>
      </c>
      <c r="E607" s="46">
        <v>103669.26</v>
      </c>
      <c r="F607" s="47">
        <v>0.0002</v>
      </c>
    </row>
    <row r="608" spans="1:6" ht="14.25">
      <c r="A608" s="53" t="str">
        <f t="shared" si="46"/>
        <v>Ida</v>
      </c>
      <c r="B608" s="53" t="s">
        <v>7</v>
      </c>
      <c r="C608" s="45">
        <v>16</v>
      </c>
      <c r="D608" s="46">
        <v>818530</v>
      </c>
      <c r="E608" s="46">
        <v>49111.8</v>
      </c>
      <c r="F608" s="47">
        <v>0.0001</v>
      </c>
    </row>
    <row r="609" spans="1:6" ht="14.25">
      <c r="A609" s="53" t="str">
        <f t="shared" si="46"/>
        <v>Ida</v>
      </c>
      <c r="B609" s="53" t="s">
        <v>3</v>
      </c>
      <c r="C609" s="45">
        <v>11</v>
      </c>
      <c r="D609" s="46">
        <v>1631085</v>
      </c>
      <c r="E609" s="46">
        <v>97865.1</v>
      </c>
      <c r="F609" s="47">
        <v>0.0002</v>
      </c>
    </row>
    <row r="610" spans="1:6" ht="14.25">
      <c r="A610" s="53" t="str">
        <f t="shared" si="46"/>
        <v>Ida</v>
      </c>
      <c r="B610" s="53" t="s">
        <v>2</v>
      </c>
      <c r="C610" s="57" t="s">
        <v>792</v>
      </c>
      <c r="D610" s="58" t="s">
        <v>792</v>
      </c>
      <c r="E610" s="58" t="s">
        <v>792</v>
      </c>
      <c r="F610" s="59" t="s">
        <v>792</v>
      </c>
    </row>
    <row r="611" spans="1:6" ht="14.25">
      <c r="A611" s="53" t="str">
        <f t="shared" si="46"/>
        <v>Ida</v>
      </c>
      <c r="B611" s="53" t="s">
        <v>6</v>
      </c>
      <c r="C611" s="45">
        <v>5</v>
      </c>
      <c r="D611" s="46">
        <v>37869</v>
      </c>
      <c r="E611" s="46">
        <v>2272.14</v>
      </c>
      <c r="F611" s="47">
        <v>0</v>
      </c>
    </row>
    <row r="612" spans="1:6" ht="14.25">
      <c r="A612" s="53" t="str">
        <f t="shared" si="46"/>
        <v>Ida</v>
      </c>
      <c r="B612" s="53" t="s">
        <v>10</v>
      </c>
      <c r="C612" s="45">
        <v>47</v>
      </c>
      <c r="D612" s="46">
        <v>3415935</v>
      </c>
      <c r="E612" s="46">
        <v>204005.44</v>
      </c>
      <c r="F612" s="47">
        <v>0.0003</v>
      </c>
    </row>
    <row r="613" spans="1:6" ht="14.25">
      <c r="A613" s="53" t="str">
        <f t="shared" si="46"/>
        <v>Ida</v>
      </c>
      <c r="B613" s="53" t="s">
        <v>4</v>
      </c>
      <c r="C613" s="45">
        <v>10</v>
      </c>
      <c r="D613" s="46">
        <v>582155</v>
      </c>
      <c r="E613" s="46">
        <v>34929.3</v>
      </c>
      <c r="F613" s="47">
        <v>0.0001</v>
      </c>
    </row>
    <row r="614" spans="1:6" ht="14.25">
      <c r="A614" s="53" t="str">
        <f t="shared" si="46"/>
        <v>Ida</v>
      </c>
      <c r="B614" s="53" t="s">
        <v>793</v>
      </c>
      <c r="C614" s="45">
        <v>102</v>
      </c>
      <c r="D614" s="46">
        <v>1311071</v>
      </c>
      <c r="E614" s="46">
        <v>76592.06</v>
      </c>
      <c r="F614" s="47">
        <v>0.0001</v>
      </c>
    </row>
    <row r="615" spans="1:6" ht="14.25">
      <c r="A615" s="53" t="str">
        <f t="shared" si="46"/>
        <v>Ida</v>
      </c>
      <c r="B615" s="53" t="s">
        <v>8</v>
      </c>
      <c r="C615" s="45">
        <v>52</v>
      </c>
      <c r="D615" s="46">
        <v>907759</v>
      </c>
      <c r="E615" s="46">
        <v>54354.99</v>
      </c>
      <c r="F615" s="47">
        <v>0.0001</v>
      </c>
    </row>
    <row r="616" spans="1:6" ht="14.25">
      <c r="A616" s="53" t="str">
        <f t="shared" si="46"/>
        <v>Ida</v>
      </c>
      <c r="B616" s="53" t="s">
        <v>25</v>
      </c>
      <c r="C616" s="45">
        <v>21</v>
      </c>
      <c r="D616" s="46">
        <v>1185025</v>
      </c>
      <c r="E616" s="46">
        <v>71101.5</v>
      </c>
      <c r="F616" s="47">
        <v>0.0001</v>
      </c>
    </row>
    <row r="617" spans="1:6" ht="14.25">
      <c r="A617" s="53" t="str">
        <f t="shared" si="46"/>
        <v>Ida</v>
      </c>
      <c r="B617" s="53" t="s">
        <v>26</v>
      </c>
      <c r="C617" s="45">
        <v>27</v>
      </c>
      <c r="D617" s="46">
        <v>1488588</v>
      </c>
      <c r="E617" s="46">
        <v>89315.28</v>
      </c>
      <c r="F617" s="47">
        <v>0.0002</v>
      </c>
    </row>
    <row r="618" spans="1:6" ht="14.25">
      <c r="A618" s="53" t="str">
        <f t="shared" si="46"/>
        <v>Ida</v>
      </c>
      <c r="B618" s="53" t="s">
        <v>41</v>
      </c>
      <c r="C618" s="45">
        <v>306</v>
      </c>
      <c r="D618" s="46">
        <v>14547970</v>
      </c>
      <c r="E618" s="46">
        <v>869744.79</v>
      </c>
      <c r="F618" s="47">
        <v>0.0015</v>
      </c>
    </row>
    <row r="619" spans="1:6" ht="14.25">
      <c r="A619" s="53" t="s">
        <v>392</v>
      </c>
      <c r="B619" s="53" t="s">
        <v>5</v>
      </c>
      <c r="C619" s="45">
        <v>49</v>
      </c>
      <c r="D619" s="46">
        <v>17311180</v>
      </c>
      <c r="E619" s="46">
        <v>1038670.8</v>
      </c>
      <c r="F619" s="47">
        <v>0.0018</v>
      </c>
    </row>
    <row r="620" spans="1:6" ht="14.25">
      <c r="A620" s="53" t="str">
        <f aca="true" t="shared" si="47" ref="A620:A631">A619</f>
        <v>Iowa</v>
      </c>
      <c r="B620" s="53" t="s">
        <v>1</v>
      </c>
      <c r="C620" s="45">
        <v>13</v>
      </c>
      <c r="D620" s="46">
        <v>1335912</v>
      </c>
      <c r="E620" s="46">
        <v>80154.72</v>
      </c>
      <c r="F620" s="47">
        <v>0.0001</v>
      </c>
    </row>
    <row r="621" spans="1:6" ht="14.25">
      <c r="A621" s="53" t="str">
        <f t="shared" si="47"/>
        <v>Iowa</v>
      </c>
      <c r="B621" s="53" t="s">
        <v>7</v>
      </c>
      <c r="C621" s="45">
        <v>39</v>
      </c>
      <c r="D621" s="46">
        <v>3728087</v>
      </c>
      <c r="E621" s="46">
        <v>223685.22</v>
      </c>
      <c r="F621" s="47">
        <v>0.0004</v>
      </c>
    </row>
    <row r="622" spans="1:6" ht="14.25">
      <c r="A622" s="53" t="str">
        <f t="shared" si="47"/>
        <v>Iowa</v>
      </c>
      <c r="B622" s="53" t="s">
        <v>3</v>
      </c>
      <c r="C622" s="45">
        <v>37</v>
      </c>
      <c r="D622" s="46">
        <v>4447166</v>
      </c>
      <c r="E622" s="46">
        <v>266829.96</v>
      </c>
      <c r="F622" s="47">
        <v>0.0005</v>
      </c>
    </row>
    <row r="623" spans="1:6" ht="14.25">
      <c r="A623" s="53" t="str">
        <f t="shared" si="47"/>
        <v>Iowa</v>
      </c>
      <c r="B623" s="53" t="s">
        <v>2</v>
      </c>
      <c r="C623" s="45">
        <v>6</v>
      </c>
      <c r="D623" s="46">
        <v>976068</v>
      </c>
      <c r="E623" s="46">
        <v>58564.08</v>
      </c>
      <c r="F623" s="47">
        <v>0.0001</v>
      </c>
    </row>
    <row r="624" spans="1:6" ht="14.25">
      <c r="A624" s="53" t="str">
        <f t="shared" si="47"/>
        <v>Iowa</v>
      </c>
      <c r="B624" s="53" t="s">
        <v>6</v>
      </c>
      <c r="C624" s="45">
        <v>20</v>
      </c>
      <c r="D624" s="46">
        <v>1487070</v>
      </c>
      <c r="E624" s="46">
        <v>89224.2</v>
      </c>
      <c r="F624" s="47">
        <v>0.0002</v>
      </c>
    </row>
    <row r="625" spans="1:6" ht="14.25">
      <c r="A625" s="53" t="str">
        <f t="shared" si="47"/>
        <v>Iowa</v>
      </c>
      <c r="B625" s="53" t="s">
        <v>10</v>
      </c>
      <c r="C625" s="45">
        <v>109</v>
      </c>
      <c r="D625" s="46">
        <v>5582203</v>
      </c>
      <c r="E625" s="46">
        <v>334932.18</v>
      </c>
      <c r="F625" s="47">
        <v>0.0006</v>
      </c>
    </row>
    <row r="626" spans="1:6" ht="14.25">
      <c r="A626" s="53" t="str">
        <f t="shared" si="47"/>
        <v>Iowa</v>
      </c>
      <c r="B626" s="53" t="s">
        <v>4</v>
      </c>
      <c r="C626" s="45">
        <v>15</v>
      </c>
      <c r="D626" s="46">
        <v>840749</v>
      </c>
      <c r="E626" s="46">
        <v>50444.94</v>
      </c>
      <c r="F626" s="47">
        <v>0.0001</v>
      </c>
    </row>
    <row r="627" spans="1:6" ht="14.25">
      <c r="A627" s="53" t="str">
        <f t="shared" si="47"/>
        <v>Iowa</v>
      </c>
      <c r="B627" s="53" t="s">
        <v>793</v>
      </c>
      <c r="C627" s="45">
        <v>258</v>
      </c>
      <c r="D627" s="46">
        <v>5521298</v>
      </c>
      <c r="E627" s="46">
        <v>324681.15</v>
      </c>
      <c r="F627" s="47">
        <v>0.0006</v>
      </c>
    </row>
    <row r="628" spans="1:6" ht="14.25">
      <c r="A628" s="53" t="str">
        <f t="shared" si="47"/>
        <v>Iowa</v>
      </c>
      <c r="B628" s="53" t="s">
        <v>8</v>
      </c>
      <c r="C628" s="45">
        <v>170</v>
      </c>
      <c r="D628" s="46">
        <v>8254976</v>
      </c>
      <c r="E628" s="46">
        <v>495298.56</v>
      </c>
      <c r="F628" s="47">
        <v>0.0008</v>
      </c>
    </row>
    <row r="629" spans="1:6" ht="14.25">
      <c r="A629" s="53" t="str">
        <f t="shared" si="47"/>
        <v>Iowa</v>
      </c>
      <c r="B629" s="53" t="s">
        <v>25</v>
      </c>
      <c r="C629" s="45">
        <v>28</v>
      </c>
      <c r="D629" s="46">
        <v>1751088</v>
      </c>
      <c r="E629" s="46">
        <v>105065.28</v>
      </c>
      <c r="F629" s="47">
        <v>0.0002</v>
      </c>
    </row>
    <row r="630" spans="1:6" ht="14.25">
      <c r="A630" s="53" t="str">
        <f t="shared" si="47"/>
        <v>Iowa</v>
      </c>
      <c r="B630" s="53" t="s">
        <v>26</v>
      </c>
      <c r="C630" s="45">
        <v>36</v>
      </c>
      <c r="D630" s="46">
        <v>2464710</v>
      </c>
      <c r="E630" s="46">
        <v>147882.6</v>
      </c>
      <c r="F630" s="47">
        <v>0.0003</v>
      </c>
    </row>
    <row r="631" spans="1:6" ht="14.25">
      <c r="A631" s="53" t="str">
        <f t="shared" si="47"/>
        <v>Iowa</v>
      </c>
      <c r="B631" s="53" t="s">
        <v>41</v>
      </c>
      <c r="C631" s="45">
        <v>780</v>
      </c>
      <c r="D631" s="46">
        <v>53700507</v>
      </c>
      <c r="E631" s="46">
        <v>3215433.69</v>
      </c>
      <c r="F631" s="47">
        <v>0.0054</v>
      </c>
    </row>
    <row r="632" spans="1:6" ht="14.25">
      <c r="A632" s="53" t="s">
        <v>399</v>
      </c>
      <c r="B632" s="53" t="s">
        <v>5</v>
      </c>
      <c r="C632" s="45">
        <v>5</v>
      </c>
      <c r="D632" s="46">
        <v>31644</v>
      </c>
      <c r="E632" s="46">
        <v>1898.64</v>
      </c>
      <c r="F632" s="47">
        <v>0</v>
      </c>
    </row>
    <row r="633" spans="1:6" ht="14.25">
      <c r="A633" s="53" t="str">
        <f aca="true" t="shared" si="48" ref="A633:A644">A632</f>
        <v>Jackson</v>
      </c>
      <c r="B633" s="53" t="s">
        <v>1</v>
      </c>
      <c r="C633" s="45">
        <v>9</v>
      </c>
      <c r="D633" s="46">
        <v>930207</v>
      </c>
      <c r="E633" s="46">
        <v>55812.42</v>
      </c>
      <c r="F633" s="47">
        <v>0.0001</v>
      </c>
    </row>
    <row r="634" spans="1:6" ht="14.25">
      <c r="A634" s="53" t="str">
        <f t="shared" si="48"/>
        <v>Jackson</v>
      </c>
      <c r="B634" s="53" t="s">
        <v>7</v>
      </c>
      <c r="C634" s="45">
        <v>63</v>
      </c>
      <c r="D634" s="46">
        <v>3954082</v>
      </c>
      <c r="E634" s="46">
        <v>237244.92</v>
      </c>
      <c r="F634" s="47">
        <v>0.0004</v>
      </c>
    </row>
    <row r="635" spans="1:6" ht="14.25">
      <c r="A635" s="53" t="str">
        <f t="shared" si="48"/>
        <v>Jackson</v>
      </c>
      <c r="B635" s="53" t="s">
        <v>3</v>
      </c>
      <c r="C635" s="45">
        <v>26</v>
      </c>
      <c r="D635" s="46">
        <v>3818047</v>
      </c>
      <c r="E635" s="46">
        <v>229082.82</v>
      </c>
      <c r="F635" s="47">
        <v>0.0004</v>
      </c>
    </row>
    <row r="636" spans="1:6" ht="14.25">
      <c r="A636" s="53" t="str">
        <f t="shared" si="48"/>
        <v>Jackson</v>
      </c>
      <c r="B636" s="53" t="s">
        <v>2</v>
      </c>
      <c r="C636" s="45">
        <v>7</v>
      </c>
      <c r="D636" s="46">
        <v>6203013</v>
      </c>
      <c r="E636" s="46">
        <v>372180.78</v>
      </c>
      <c r="F636" s="47">
        <v>0.0006</v>
      </c>
    </row>
    <row r="637" spans="1:6" ht="14.25">
      <c r="A637" s="53" t="str">
        <f t="shared" si="48"/>
        <v>Jackson</v>
      </c>
      <c r="B637" s="53" t="s">
        <v>6</v>
      </c>
      <c r="C637" s="45">
        <v>11</v>
      </c>
      <c r="D637" s="46">
        <v>405500</v>
      </c>
      <c r="E637" s="46">
        <v>24330</v>
      </c>
      <c r="F637" s="47">
        <v>0</v>
      </c>
    </row>
    <row r="638" spans="1:6" ht="14.25">
      <c r="A638" s="53" t="str">
        <f t="shared" si="48"/>
        <v>Jackson</v>
      </c>
      <c r="B638" s="53" t="s">
        <v>10</v>
      </c>
      <c r="C638" s="45">
        <v>141</v>
      </c>
      <c r="D638" s="46">
        <v>2983297</v>
      </c>
      <c r="E638" s="46">
        <v>178997.82</v>
      </c>
      <c r="F638" s="47">
        <v>0.0003</v>
      </c>
    </row>
    <row r="639" spans="1:6" ht="14.25">
      <c r="A639" s="53" t="str">
        <f t="shared" si="48"/>
        <v>Jackson</v>
      </c>
      <c r="B639" s="53" t="s">
        <v>4</v>
      </c>
      <c r="C639" s="45">
        <v>28</v>
      </c>
      <c r="D639" s="46">
        <v>1575665</v>
      </c>
      <c r="E639" s="46">
        <v>94539.9</v>
      </c>
      <c r="F639" s="47">
        <v>0.0002</v>
      </c>
    </row>
    <row r="640" spans="1:6" ht="14.25">
      <c r="A640" s="53" t="str">
        <f t="shared" si="48"/>
        <v>Jackson</v>
      </c>
      <c r="B640" s="53" t="s">
        <v>793</v>
      </c>
      <c r="C640" s="45">
        <v>317</v>
      </c>
      <c r="D640" s="46">
        <v>5406691</v>
      </c>
      <c r="E640" s="46">
        <v>320516.36</v>
      </c>
      <c r="F640" s="47">
        <v>0.0005</v>
      </c>
    </row>
    <row r="641" spans="1:6" ht="14.25">
      <c r="A641" s="53" t="str">
        <f t="shared" si="48"/>
        <v>Jackson</v>
      </c>
      <c r="B641" s="53" t="s">
        <v>8</v>
      </c>
      <c r="C641" s="45">
        <v>139</v>
      </c>
      <c r="D641" s="46">
        <v>1757720</v>
      </c>
      <c r="E641" s="46">
        <v>105463.2</v>
      </c>
      <c r="F641" s="47">
        <v>0.0002</v>
      </c>
    </row>
    <row r="642" spans="1:6" ht="14.25">
      <c r="A642" s="53" t="str">
        <f t="shared" si="48"/>
        <v>Jackson</v>
      </c>
      <c r="B642" s="53" t="s">
        <v>25</v>
      </c>
      <c r="C642" s="45">
        <v>32</v>
      </c>
      <c r="D642" s="46">
        <v>2360576</v>
      </c>
      <c r="E642" s="46">
        <v>141634.56</v>
      </c>
      <c r="F642" s="47">
        <v>0.0002</v>
      </c>
    </row>
    <row r="643" spans="1:6" ht="14.25">
      <c r="A643" s="53" t="str">
        <f t="shared" si="48"/>
        <v>Jackson</v>
      </c>
      <c r="B643" s="53" t="s">
        <v>26</v>
      </c>
      <c r="C643" s="45">
        <v>37</v>
      </c>
      <c r="D643" s="46">
        <v>3800587</v>
      </c>
      <c r="E643" s="46">
        <v>227311.52</v>
      </c>
      <c r="F643" s="47">
        <v>0.0004</v>
      </c>
    </row>
    <row r="644" spans="1:6" ht="14.25">
      <c r="A644" s="53" t="str">
        <f t="shared" si="48"/>
        <v>Jackson</v>
      </c>
      <c r="B644" s="53" t="s">
        <v>41</v>
      </c>
      <c r="C644" s="45">
        <v>815</v>
      </c>
      <c r="D644" s="46">
        <v>33227029</v>
      </c>
      <c r="E644" s="46">
        <v>1989012.94</v>
      </c>
      <c r="F644" s="47">
        <v>0.0034</v>
      </c>
    </row>
    <row r="645" spans="1:6" ht="14.25">
      <c r="A645" s="53" t="s">
        <v>409</v>
      </c>
      <c r="B645" s="53" t="s">
        <v>5</v>
      </c>
      <c r="C645" s="45">
        <v>11</v>
      </c>
      <c r="D645" s="46">
        <v>249277</v>
      </c>
      <c r="E645" s="46">
        <v>14956.62</v>
      </c>
      <c r="F645" s="47">
        <v>0</v>
      </c>
    </row>
    <row r="646" spans="1:6" ht="14.25">
      <c r="A646" s="53" t="str">
        <f aca="true" t="shared" si="49" ref="A646:A657">A645</f>
        <v>Jasper</v>
      </c>
      <c r="B646" s="53" t="s">
        <v>1</v>
      </c>
      <c r="C646" s="45">
        <v>21</v>
      </c>
      <c r="D646" s="46">
        <v>1950741</v>
      </c>
      <c r="E646" s="46">
        <v>117044.46</v>
      </c>
      <c r="F646" s="47">
        <v>0.0002</v>
      </c>
    </row>
    <row r="647" spans="1:6" ht="14.25">
      <c r="A647" s="53" t="str">
        <f t="shared" si="49"/>
        <v>Jasper</v>
      </c>
      <c r="B647" s="53" t="s">
        <v>7</v>
      </c>
      <c r="C647" s="45">
        <v>71</v>
      </c>
      <c r="D647" s="46">
        <v>6502443</v>
      </c>
      <c r="E647" s="46">
        <v>390146.58</v>
      </c>
      <c r="F647" s="47">
        <v>0.0007</v>
      </c>
    </row>
    <row r="648" spans="1:6" ht="14.25">
      <c r="A648" s="53" t="str">
        <f t="shared" si="49"/>
        <v>Jasper</v>
      </c>
      <c r="B648" s="53" t="s">
        <v>3</v>
      </c>
      <c r="C648" s="45">
        <v>43</v>
      </c>
      <c r="D648" s="46">
        <v>9847968</v>
      </c>
      <c r="E648" s="46">
        <v>590878.08</v>
      </c>
      <c r="F648" s="47">
        <v>0.001</v>
      </c>
    </row>
    <row r="649" spans="1:6" ht="14.25">
      <c r="A649" s="53" t="str">
        <f t="shared" si="49"/>
        <v>Jasper</v>
      </c>
      <c r="B649" s="53" t="s">
        <v>2</v>
      </c>
      <c r="C649" s="45">
        <v>6</v>
      </c>
      <c r="D649" s="46">
        <v>8466395</v>
      </c>
      <c r="E649" s="46">
        <v>507983.7</v>
      </c>
      <c r="F649" s="47">
        <v>0.0009</v>
      </c>
    </row>
    <row r="650" spans="1:6" ht="14.25">
      <c r="A650" s="53" t="str">
        <f t="shared" si="49"/>
        <v>Jasper</v>
      </c>
      <c r="B650" s="53" t="s">
        <v>6</v>
      </c>
      <c r="C650" s="45">
        <v>25</v>
      </c>
      <c r="D650" s="46">
        <v>1700929</v>
      </c>
      <c r="E650" s="46">
        <v>102055.74</v>
      </c>
      <c r="F650" s="47">
        <v>0.0002</v>
      </c>
    </row>
    <row r="651" spans="1:6" ht="14.25">
      <c r="A651" s="53" t="str">
        <f t="shared" si="49"/>
        <v>Jasper</v>
      </c>
      <c r="B651" s="53" t="s">
        <v>10</v>
      </c>
      <c r="C651" s="45">
        <v>181</v>
      </c>
      <c r="D651" s="46">
        <v>6273838</v>
      </c>
      <c r="E651" s="46">
        <v>376430.28</v>
      </c>
      <c r="F651" s="47">
        <v>0.0006</v>
      </c>
    </row>
    <row r="652" spans="1:6" ht="14.25">
      <c r="A652" s="53" t="str">
        <f t="shared" si="49"/>
        <v>Jasper</v>
      </c>
      <c r="B652" s="53" t="s">
        <v>4</v>
      </c>
      <c r="C652" s="45">
        <v>25</v>
      </c>
      <c r="D652" s="46">
        <v>2591679</v>
      </c>
      <c r="E652" s="46">
        <v>155500.74</v>
      </c>
      <c r="F652" s="47">
        <v>0.0003</v>
      </c>
    </row>
    <row r="653" spans="1:6" ht="14.25">
      <c r="A653" s="53" t="str">
        <f t="shared" si="49"/>
        <v>Jasper</v>
      </c>
      <c r="B653" s="53" t="s">
        <v>793</v>
      </c>
      <c r="C653" s="45">
        <v>446</v>
      </c>
      <c r="D653" s="46">
        <v>10892766</v>
      </c>
      <c r="E653" s="46">
        <v>644532.32</v>
      </c>
      <c r="F653" s="47">
        <v>0.0011</v>
      </c>
    </row>
    <row r="654" spans="1:6" ht="14.25">
      <c r="A654" s="53" t="str">
        <f t="shared" si="49"/>
        <v>Jasper</v>
      </c>
      <c r="B654" s="53" t="s">
        <v>8</v>
      </c>
      <c r="C654" s="45">
        <v>252</v>
      </c>
      <c r="D654" s="46">
        <v>3793624</v>
      </c>
      <c r="E654" s="46">
        <v>227617.44</v>
      </c>
      <c r="F654" s="47">
        <v>0.0004</v>
      </c>
    </row>
    <row r="655" spans="1:6" ht="14.25">
      <c r="A655" s="53" t="str">
        <f t="shared" si="49"/>
        <v>Jasper</v>
      </c>
      <c r="B655" s="53" t="s">
        <v>25</v>
      </c>
      <c r="C655" s="45">
        <v>52</v>
      </c>
      <c r="D655" s="46">
        <v>20160934</v>
      </c>
      <c r="E655" s="46">
        <v>1209656.04</v>
      </c>
      <c r="F655" s="47">
        <v>0.0021</v>
      </c>
    </row>
    <row r="656" spans="1:6" ht="14.25">
      <c r="A656" s="53" t="str">
        <f t="shared" si="49"/>
        <v>Jasper</v>
      </c>
      <c r="B656" s="53" t="s">
        <v>26</v>
      </c>
      <c r="C656" s="45">
        <v>56</v>
      </c>
      <c r="D656" s="46">
        <v>9477967</v>
      </c>
      <c r="E656" s="46">
        <v>568678.02</v>
      </c>
      <c r="F656" s="47">
        <v>0.001</v>
      </c>
    </row>
    <row r="657" spans="1:6" ht="14.25">
      <c r="A657" s="53" t="str">
        <f t="shared" si="49"/>
        <v>Jasper</v>
      </c>
      <c r="B657" s="53" t="s">
        <v>41</v>
      </c>
      <c r="C657" s="45">
        <v>1189</v>
      </c>
      <c r="D657" s="46">
        <v>81908561</v>
      </c>
      <c r="E657" s="46">
        <v>4905480.02</v>
      </c>
      <c r="F657" s="47">
        <v>0.0083</v>
      </c>
    </row>
    <row r="658" spans="1:6" ht="14.25">
      <c r="A658" s="53" t="s">
        <v>311</v>
      </c>
      <c r="B658" s="53" t="s">
        <v>5</v>
      </c>
      <c r="C658" s="45">
        <v>13</v>
      </c>
      <c r="D658" s="46">
        <v>455721</v>
      </c>
      <c r="E658" s="46">
        <v>27343.26</v>
      </c>
      <c r="F658" s="47">
        <v>0</v>
      </c>
    </row>
    <row r="659" spans="1:6" ht="14.25">
      <c r="A659" s="53" t="str">
        <f aca="true" t="shared" si="50" ref="A659:A670">A658</f>
        <v>Jefferson</v>
      </c>
      <c r="B659" s="53" t="s">
        <v>1</v>
      </c>
      <c r="C659" s="45">
        <v>15</v>
      </c>
      <c r="D659" s="46">
        <v>2085721</v>
      </c>
      <c r="E659" s="46">
        <v>125143.26</v>
      </c>
      <c r="F659" s="47">
        <v>0.0002</v>
      </c>
    </row>
    <row r="660" spans="1:6" ht="14.25">
      <c r="A660" s="53" t="str">
        <f t="shared" si="50"/>
        <v>Jefferson</v>
      </c>
      <c r="B660" s="53" t="s">
        <v>7</v>
      </c>
      <c r="C660" s="45">
        <v>40</v>
      </c>
      <c r="D660" s="46">
        <v>3177752</v>
      </c>
      <c r="E660" s="46">
        <v>190665.12</v>
      </c>
      <c r="F660" s="47">
        <v>0.0003</v>
      </c>
    </row>
    <row r="661" spans="1:6" ht="14.25">
      <c r="A661" s="53" t="str">
        <f t="shared" si="50"/>
        <v>Jefferson</v>
      </c>
      <c r="B661" s="53" t="s">
        <v>3</v>
      </c>
      <c r="C661" s="45">
        <v>24</v>
      </c>
      <c r="D661" s="46">
        <v>4615418</v>
      </c>
      <c r="E661" s="46">
        <v>276925.08</v>
      </c>
      <c r="F661" s="47">
        <v>0.0005</v>
      </c>
    </row>
    <row r="662" spans="1:6" ht="14.25">
      <c r="A662" s="53" t="str">
        <f t="shared" si="50"/>
        <v>Jefferson</v>
      </c>
      <c r="B662" s="53" t="s">
        <v>2</v>
      </c>
      <c r="C662" s="45">
        <v>6</v>
      </c>
      <c r="D662" s="46">
        <v>6104276</v>
      </c>
      <c r="E662" s="46">
        <v>366256.56</v>
      </c>
      <c r="F662" s="47">
        <v>0.0006</v>
      </c>
    </row>
    <row r="663" spans="1:6" ht="14.25">
      <c r="A663" s="53" t="str">
        <f t="shared" si="50"/>
        <v>Jefferson</v>
      </c>
      <c r="B663" s="53" t="s">
        <v>6</v>
      </c>
      <c r="C663" s="45">
        <v>18</v>
      </c>
      <c r="D663" s="46">
        <v>163268</v>
      </c>
      <c r="E663" s="46">
        <v>9796.08</v>
      </c>
      <c r="F663" s="47">
        <v>0</v>
      </c>
    </row>
    <row r="664" spans="1:6" ht="14.25">
      <c r="A664" s="53" t="str">
        <f t="shared" si="50"/>
        <v>Jefferson</v>
      </c>
      <c r="B664" s="53" t="s">
        <v>10</v>
      </c>
      <c r="C664" s="45">
        <v>97</v>
      </c>
      <c r="D664" s="46">
        <v>3116646</v>
      </c>
      <c r="E664" s="46">
        <v>186998.76</v>
      </c>
      <c r="F664" s="47">
        <v>0.0003</v>
      </c>
    </row>
    <row r="665" spans="1:6" ht="14.25">
      <c r="A665" s="53" t="str">
        <f t="shared" si="50"/>
        <v>Jefferson</v>
      </c>
      <c r="B665" s="53" t="s">
        <v>4</v>
      </c>
      <c r="C665" s="45">
        <v>14</v>
      </c>
      <c r="D665" s="46">
        <v>2035363</v>
      </c>
      <c r="E665" s="46">
        <v>122121.78</v>
      </c>
      <c r="F665" s="47">
        <v>0.0002</v>
      </c>
    </row>
    <row r="666" spans="1:6" ht="14.25">
      <c r="A666" s="53" t="str">
        <f t="shared" si="50"/>
        <v>Jefferson</v>
      </c>
      <c r="B666" s="53" t="s">
        <v>793</v>
      </c>
      <c r="C666" s="45">
        <v>249</v>
      </c>
      <c r="D666" s="46">
        <v>6399390</v>
      </c>
      <c r="E666" s="46">
        <v>376413.7</v>
      </c>
      <c r="F666" s="47">
        <v>0.0006</v>
      </c>
    </row>
    <row r="667" spans="1:6" ht="14.25">
      <c r="A667" s="53" t="str">
        <f t="shared" si="50"/>
        <v>Jefferson</v>
      </c>
      <c r="B667" s="53" t="s">
        <v>8</v>
      </c>
      <c r="C667" s="45">
        <v>204</v>
      </c>
      <c r="D667" s="46">
        <v>2391019</v>
      </c>
      <c r="E667" s="46">
        <v>143461.14</v>
      </c>
      <c r="F667" s="47">
        <v>0.0002</v>
      </c>
    </row>
    <row r="668" spans="1:6" ht="14.25">
      <c r="A668" s="53" t="str">
        <f t="shared" si="50"/>
        <v>Jefferson</v>
      </c>
      <c r="B668" s="53" t="s">
        <v>25</v>
      </c>
      <c r="C668" s="45">
        <v>24</v>
      </c>
      <c r="D668" s="46">
        <v>10286949</v>
      </c>
      <c r="E668" s="46">
        <v>617216.94</v>
      </c>
      <c r="F668" s="47">
        <v>0.001</v>
      </c>
    </row>
    <row r="669" spans="1:6" ht="14.25">
      <c r="A669" s="53" t="str">
        <f t="shared" si="50"/>
        <v>Jefferson</v>
      </c>
      <c r="B669" s="53" t="s">
        <v>26</v>
      </c>
      <c r="C669" s="45">
        <v>32</v>
      </c>
      <c r="D669" s="46">
        <v>1614912</v>
      </c>
      <c r="E669" s="46">
        <v>96894.72</v>
      </c>
      <c r="F669" s="47">
        <v>0.0002</v>
      </c>
    </row>
    <row r="670" spans="1:6" ht="14.25">
      <c r="A670" s="53" t="str">
        <f t="shared" si="50"/>
        <v>Jefferson</v>
      </c>
      <c r="B670" s="53" t="s">
        <v>41</v>
      </c>
      <c r="C670" s="45">
        <v>736</v>
      </c>
      <c r="D670" s="46">
        <v>42446435</v>
      </c>
      <c r="E670" s="46">
        <v>2539236.4</v>
      </c>
      <c r="F670" s="47">
        <v>0.0043</v>
      </c>
    </row>
    <row r="671" spans="1:6" ht="14.25">
      <c r="A671" s="53" t="s">
        <v>425</v>
      </c>
      <c r="B671" s="53" t="s">
        <v>5</v>
      </c>
      <c r="C671" s="45">
        <v>96</v>
      </c>
      <c r="D671" s="46">
        <v>25248344</v>
      </c>
      <c r="E671" s="46">
        <v>1514900.64</v>
      </c>
      <c r="F671" s="47">
        <v>0.0026</v>
      </c>
    </row>
    <row r="672" spans="1:6" ht="14.25">
      <c r="A672" s="53" t="str">
        <f aca="true" t="shared" si="51" ref="A672:A683">A671</f>
        <v>Johnson</v>
      </c>
      <c r="B672" s="53" t="s">
        <v>1</v>
      </c>
      <c r="C672" s="45">
        <v>49</v>
      </c>
      <c r="D672" s="46">
        <v>25436497</v>
      </c>
      <c r="E672" s="46">
        <v>1526189.82</v>
      </c>
      <c r="F672" s="47">
        <v>0.0026</v>
      </c>
    </row>
    <row r="673" spans="1:6" ht="14.25">
      <c r="A673" s="53" t="str">
        <f t="shared" si="51"/>
        <v>Johnson</v>
      </c>
      <c r="B673" s="53" t="s">
        <v>7</v>
      </c>
      <c r="C673" s="45">
        <v>364</v>
      </c>
      <c r="D673" s="46">
        <v>71919893</v>
      </c>
      <c r="E673" s="46">
        <v>4315193.58</v>
      </c>
      <c r="F673" s="47">
        <v>0.0073</v>
      </c>
    </row>
    <row r="674" spans="1:6" ht="14.25">
      <c r="A674" s="53" t="str">
        <f t="shared" si="51"/>
        <v>Johnson</v>
      </c>
      <c r="B674" s="53" t="s">
        <v>3</v>
      </c>
      <c r="C674" s="45">
        <v>116</v>
      </c>
      <c r="D674" s="46">
        <v>31555384</v>
      </c>
      <c r="E674" s="46">
        <v>1893323.04</v>
      </c>
      <c r="F674" s="47">
        <v>0.0032</v>
      </c>
    </row>
    <row r="675" spans="1:6" ht="14.25">
      <c r="A675" s="53" t="str">
        <f t="shared" si="51"/>
        <v>Johnson</v>
      </c>
      <c r="B675" s="53" t="s">
        <v>2</v>
      </c>
      <c r="C675" s="45">
        <v>23</v>
      </c>
      <c r="D675" s="46">
        <v>79251573</v>
      </c>
      <c r="E675" s="46">
        <v>4755094.38</v>
      </c>
      <c r="F675" s="47">
        <v>0.0081</v>
      </c>
    </row>
    <row r="676" spans="1:6" ht="14.25">
      <c r="A676" s="53" t="str">
        <f t="shared" si="51"/>
        <v>Johnson</v>
      </c>
      <c r="B676" s="53" t="s">
        <v>6</v>
      </c>
      <c r="C676" s="45">
        <v>69</v>
      </c>
      <c r="D676" s="46">
        <v>22078711</v>
      </c>
      <c r="E676" s="46">
        <v>1324722.66</v>
      </c>
      <c r="F676" s="47">
        <v>0.0022</v>
      </c>
    </row>
    <row r="677" spans="1:6" ht="14.25">
      <c r="A677" s="53" t="str">
        <f t="shared" si="51"/>
        <v>Johnson</v>
      </c>
      <c r="B677" s="53" t="s">
        <v>10</v>
      </c>
      <c r="C677" s="45">
        <v>446</v>
      </c>
      <c r="D677" s="46">
        <v>24592373</v>
      </c>
      <c r="E677" s="46">
        <v>1475542.38</v>
      </c>
      <c r="F677" s="47">
        <v>0.0025</v>
      </c>
    </row>
    <row r="678" spans="1:6" ht="14.25">
      <c r="A678" s="53" t="str">
        <f t="shared" si="51"/>
        <v>Johnson</v>
      </c>
      <c r="B678" s="53" t="s">
        <v>4</v>
      </c>
      <c r="C678" s="45">
        <v>69</v>
      </c>
      <c r="D678" s="46">
        <v>15888489</v>
      </c>
      <c r="E678" s="46">
        <v>953309.34</v>
      </c>
      <c r="F678" s="47">
        <v>0.0016</v>
      </c>
    </row>
    <row r="679" spans="1:6" ht="14.25">
      <c r="A679" s="53" t="str">
        <f t="shared" si="51"/>
        <v>Johnson</v>
      </c>
      <c r="B679" s="53" t="s">
        <v>793</v>
      </c>
      <c r="C679" s="45">
        <v>1314</v>
      </c>
      <c r="D679" s="46">
        <v>62974798</v>
      </c>
      <c r="E679" s="46">
        <v>3645208.21</v>
      </c>
      <c r="F679" s="47">
        <v>0.0062</v>
      </c>
    </row>
    <row r="680" spans="1:6" ht="14.25">
      <c r="A680" s="53" t="str">
        <f t="shared" si="51"/>
        <v>Johnson</v>
      </c>
      <c r="B680" s="53" t="s">
        <v>8</v>
      </c>
      <c r="C680" s="45">
        <v>786</v>
      </c>
      <c r="D680" s="46">
        <v>62426303</v>
      </c>
      <c r="E680" s="46">
        <v>3745578.18</v>
      </c>
      <c r="F680" s="47">
        <v>0.0063</v>
      </c>
    </row>
    <row r="681" spans="1:6" ht="14.25">
      <c r="A681" s="53" t="str">
        <f t="shared" si="51"/>
        <v>Johnson</v>
      </c>
      <c r="B681" s="53" t="s">
        <v>25</v>
      </c>
      <c r="C681" s="45">
        <v>75</v>
      </c>
      <c r="D681" s="46">
        <v>20795430</v>
      </c>
      <c r="E681" s="46">
        <v>1247725.8</v>
      </c>
      <c r="F681" s="47">
        <v>0.0021</v>
      </c>
    </row>
    <row r="682" spans="1:6" ht="14.25">
      <c r="A682" s="53" t="str">
        <f t="shared" si="51"/>
        <v>Johnson</v>
      </c>
      <c r="B682" s="53" t="s">
        <v>26</v>
      </c>
      <c r="C682" s="45">
        <v>125</v>
      </c>
      <c r="D682" s="46">
        <v>30351908</v>
      </c>
      <c r="E682" s="46">
        <v>1819566.25</v>
      </c>
      <c r="F682" s="47">
        <v>0.0031</v>
      </c>
    </row>
    <row r="683" spans="1:6" ht="14.25">
      <c r="A683" s="53" t="str">
        <f t="shared" si="51"/>
        <v>Johnson</v>
      </c>
      <c r="B683" s="53" t="s">
        <v>41</v>
      </c>
      <c r="C683" s="45">
        <v>3532</v>
      </c>
      <c r="D683" s="46">
        <v>472519703</v>
      </c>
      <c r="E683" s="46">
        <v>28216354.28</v>
      </c>
      <c r="F683" s="47">
        <v>0.0478</v>
      </c>
    </row>
    <row r="684" spans="1:6" ht="14.25">
      <c r="A684" s="53" t="s">
        <v>435</v>
      </c>
      <c r="B684" s="53" t="s">
        <v>5</v>
      </c>
      <c r="C684" s="45">
        <v>5</v>
      </c>
      <c r="D684" s="46">
        <v>31263</v>
      </c>
      <c r="E684" s="46">
        <v>1875.78</v>
      </c>
      <c r="F684" s="47">
        <v>0</v>
      </c>
    </row>
    <row r="685" spans="1:6" ht="14.25">
      <c r="A685" s="53" t="str">
        <f aca="true" t="shared" si="52" ref="A685:A696">A684</f>
        <v>Jones</v>
      </c>
      <c r="B685" s="53" t="s">
        <v>1</v>
      </c>
      <c r="C685" s="45">
        <v>8</v>
      </c>
      <c r="D685" s="46">
        <v>368121</v>
      </c>
      <c r="E685" s="46">
        <v>22087.26</v>
      </c>
      <c r="F685" s="47">
        <v>0</v>
      </c>
    </row>
    <row r="686" spans="1:6" ht="14.25">
      <c r="A686" s="53" t="str">
        <f t="shared" si="52"/>
        <v>Jones</v>
      </c>
      <c r="B686" s="53" t="s">
        <v>7</v>
      </c>
      <c r="C686" s="45">
        <v>41</v>
      </c>
      <c r="D686" s="46">
        <v>3156744</v>
      </c>
      <c r="E686" s="46">
        <v>189404.64</v>
      </c>
      <c r="F686" s="47">
        <v>0.0003</v>
      </c>
    </row>
    <row r="687" spans="1:6" ht="14.25">
      <c r="A687" s="53" t="str">
        <f t="shared" si="52"/>
        <v>Jones</v>
      </c>
      <c r="B687" s="53" t="s">
        <v>3</v>
      </c>
      <c r="C687" s="45">
        <v>20</v>
      </c>
      <c r="D687" s="46">
        <v>4013126</v>
      </c>
      <c r="E687" s="46">
        <v>240787.56</v>
      </c>
      <c r="F687" s="47">
        <v>0.0004</v>
      </c>
    </row>
    <row r="688" spans="1:6" ht="14.25">
      <c r="A688" s="53" t="str">
        <f t="shared" si="52"/>
        <v>Jones</v>
      </c>
      <c r="B688" s="53" t="s">
        <v>2</v>
      </c>
      <c r="C688" s="45">
        <v>6</v>
      </c>
      <c r="D688" s="46">
        <v>5905650</v>
      </c>
      <c r="E688" s="46">
        <v>354339</v>
      </c>
      <c r="F688" s="47">
        <v>0.0006</v>
      </c>
    </row>
    <row r="689" spans="1:6" ht="14.25">
      <c r="A689" s="53" t="str">
        <f t="shared" si="52"/>
        <v>Jones</v>
      </c>
      <c r="B689" s="53" t="s">
        <v>6</v>
      </c>
      <c r="C689" s="45">
        <v>14</v>
      </c>
      <c r="D689" s="46">
        <v>943142</v>
      </c>
      <c r="E689" s="46">
        <v>56588.52</v>
      </c>
      <c r="F689" s="47">
        <v>0.0001</v>
      </c>
    </row>
    <row r="690" spans="1:6" ht="14.25">
      <c r="A690" s="53" t="str">
        <f t="shared" si="52"/>
        <v>Jones</v>
      </c>
      <c r="B690" s="53" t="s">
        <v>10</v>
      </c>
      <c r="C690" s="45">
        <v>136</v>
      </c>
      <c r="D690" s="46">
        <v>4859585</v>
      </c>
      <c r="E690" s="46">
        <v>291575.1</v>
      </c>
      <c r="F690" s="47">
        <v>0.0005</v>
      </c>
    </row>
    <row r="691" spans="1:6" ht="14.25">
      <c r="A691" s="53" t="str">
        <f t="shared" si="52"/>
        <v>Jones</v>
      </c>
      <c r="B691" s="53" t="s">
        <v>4</v>
      </c>
      <c r="C691" s="45">
        <v>23</v>
      </c>
      <c r="D691" s="46">
        <v>1996732</v>
      </c>
      <c r="E691" s="46">
        <v>119092.45</v>
      </c>
      <c r="F691" s="47">
        <v>0.0002</v>
      </c>
    </row>
    <row r="692" spans="1:6" ht="14.25">
      <c r="A692" s="53" t="str">
        <f t="shared" si="52"/>
        <v>Jones</v>
      </c>
      <c r="B692" s="53" t="s">
        <v>793</v>
      </c>
      <c r="C692" s="45">
        <v>292</v>
      </c>
      <c r="D692" s="46">
        <v>5087279</v>
      </c>
      <c r="E692" s="46">
        <v>302462.85</v>
      </c>
      <c r="F692" s="47">
        <v>0.0005</v>
      </c>
    </row>
    <row r="693" spans="1:6" ht="14.25">
      <c r="A693" s="53" t="str">
        <f t="shared" si="52"/>
        <v>Jones</v>
      </c>
      <c r="B693" s="53" t="s">
        <v>8</v>
      </c>
      <c r="C693" s="45">
        <v>186</v>
      </c>
      <c r="D693" s="46">
        <v>1924072</v>
      </c>
      <c r="E693" s="46">
        <v>115444.32</v>
      </c>
      <c r="F693" s="47">
        <v>0.0002</v>
      </c>
    </row>
    <row r="694" spans="1:6" ht="14.25">
      <c r="A694" s="53" t="str">
        <f t="shared" si="52"/>
        <v>Jones</v>
      </c>
      <c r="B694" s="53" t="s">
        <v>25</v>
      </c>
      <c r="C694" s="45">
        <v>32</v>
      </c>
      <c r="D694" s="46">
        <v>4447521</v>
      </c>
      <c r="E694" s="46">
        <v>266851.26</v>
      </c>
      <c r="F694" s="47">
        <v>0.0005</v>
      </c>
    </row>
    <row r="695" spans="1:6" ht="14.25">
      <c r="A695" s="53" t="str">
        <f t="shared" si="52"/>
        <v>Jones</v>
      </c>
      <c r="B695" s="53" t="s">
        <v>26</v>
      </c>
      <c r="C695" s="45">
        <v>48</v>
      </c>
      <c r="D695" s="46">
        <v>6543498</v>
      </c>
      <c r="E695" s="46">
        <v>392609.88</v>
      </c>
      <c r="F695" s="47">
        <v>0.0007</v>
      </c>
    </row>
    <row r="696" spans="1:6" ht="14.25">
      <c r="A696" s="53" t="str">
        <f t="shared" si="52"/>
        <v>Jones</v>
      </c>
      <c r="B696" s="53" t="s">
        <v>41</v>
      </c>
      <c r="C696" s="45">
        <v>811</v>
      </c>
      <c r="D696" s="46">
        <v>39276733</v>
      </c>
      <c r="E696" s="46">
        <v>2353118.62</v>
      </c>
      <c r="F696" s="47">
        <v>0.004</v>
      </c>
    </row>
    <row r="697" spans="1:6" ht="14.25">
      <c r="A697" s="53" t="s">
        <v>443</v>
      </c>
      <c r="B697" s="53" t="s">
        <v>5</v>
      </c>
      <c r="C697" s="57" t="s">
        <v>792</v>
      </c>
      <c r="D697" s="58" t="s">
        <v>792</v>
      </c>
      <c r="E697" s="58" t="s">
        <v>792</v>
      </c>
      <c r="F697" s="59" t="s">
        <v>792</v>
      </c>
    </row>
    <row r="698" spans="1:6" ht="14.25">
      <c r="A698" s="53" t="str">
        <f aca="true" t="shared" si="53" ref="A698:A709">A697</f>
        <v>Keokuk</v>
      </c>
      <c r="B698" s="53" t="s">
        <v>1</v>
      </c>
      <c r="C698" s="45">
        <v>8</v>
      </c>
      <c r="D698" s="46">
        <v>430269</v>
      </c>
      <c r="E698" s="46">
        <v>25816.14</v>
      </c>
      <c r="F698" s="47">
        <v>0</v>
      </c>
    </row>
    <row r="699" spans="1:6" ht="14.25">
      <c r="A699" s="53" t="str">
        <f t="shared" si="53"/>
        <v>Keokuk</v>
      </c>
      <c r="B699" s="53" t="s">
        <v>7</v>
      </c>
      <c r="C699" s="45">
        <v>22</v>
      </c>
      <c r="D699" s="46">
        <v>784462</v>
      </c>
      <c r="E699" s="46">
        <v>47067.72</v>
      </c>
      <c r="F699" s="47">
        <v>0.0001</v>
      </c>
    </row>
    <row r="700" spans="1:6" ht="14.25">
      <c r="A700" s="53" t="str">
        <f t="shared" si="53"/>
        <v>Keokuk</v>
      </c>
      <c r="B700" s="53" t="s">
        <v>3</v>
      </c>
      <c r="C700" s="45">
        <v>17</v>
      </c>
      <c r="D700" s="46">
        <v>1851713</v>
      </c>
      <c r="E700" s="46">
        <v>111102.78</v>
      </c>
      <c r="F700" s="47">
        <v>0.0002</v>
      </c>
    </row>
    <row r="701" spans="1:6" ht="14.25">
      <c r="A701" s="53" t="str">
        <f t="shared" si="53"/>
        <v>Keokuk</v>
      </c>
      <c r="B701" s="53" t="s">
        <v>2</v>
      </c>
      <c r="C701" s="57" t="s">
        <v>792</v>
      </c>
      <c r="D701" s="58" t="s">
        <v>792</v>
      </c>
      <c r="E701" s="58" t="s">
        <v>792</v>
      </c>
      <c r="F701" s="59" t="s">
        <v>792</v>
      </c>
    </row>
    <row r="702" spans="1:6" ht="14.25">
      <c r="A702" s="53" t="str">
        <f t="shared" si="53"/>
        <v>Keokuk</v>
      </c>
      <c r="B702" s="53" t="s">
        <v>6</v>
      </c>
      <c r="C702" s="45">
        <v>7</v>
      </c>
      <c r="D702" s="46">
        <v>533361</v>
      </c>
      <c r="E702" s="46">
        <v>32001.66</v>
      </c>
      <c r="F702" s="47">
        <v>0.0001</v>
      </c>
    </row>
    <row r="703" spans="1:6" ht="14.25">
      <c r="A703" s="53" t="str">
        <f t="shared" si="53"/>
        <v>Keokuk</v>
      </c>
      <c r="B703" s="53" t="s">
        <v>10</v>
      </c>
      <c r="C703" s="45">
        <v>68</v>
      </c>
      <c r="D703" s="46">
        <v>1813342</v>
      </c>
      <c r="E703" s="46">
        <v>108800.52</v>
      </c>
      <c r="F703" s="47">
        <v>0.0002</v>
      </c>
    </row>
    <row r="704" spans="1:6" ht="14.25">
      <c r="A704" s="53" t="str">
        <f t="shared" si="53"/>
        <v>Keokuk</v>
      </c>
      <c r="B704" s="53" t="s">
        <v>4</v>
      </c>
      <c r="C704" s="45">
        <v>14</v>
      </c>
      <c r="D704" s="46">
        <v>1230817</v>
      </c>
      <c r="E704" s="46">
        <v>73639.02</v>
      </c>
      <c r="F704" s="47">
        <v>0.0001</v>
      </c>
    </row>
    <row r="705" spans="1:6" ht="14.25">
      <c r="A705" s="53" t="str">
        <f t="shared" si="53"/>
        <v>Keokuk</v>
      </c>
      <c r="B705" s="53" t="s">
        <v>793</v>
      </c>
      <c r="C705" s="45">
        <v>156</v>
      </c>
      <c r="D705" s="46">
        <v>1881803</v>
      </c>
      <c r="E705" s="46">
        <v>111772.14</v>
      </c>
      <c r="F705" s="47">
        <v>0.0002</v>
      </c>
    </row>
    <row r="706" spans="1:6" ht="14.25">
      <c r="A706" s="53" t="str">
        <f t="shared" si="53"/>
        <v>Keokuk</v>
      </c>
      <c r="B706" s="53" t="s">
        <v>8</v>
      </c>
      <c r="C706" s="45">
        <v>75</v>
      </c>
      <c r="D706" s="46">
        <v>541163</v>
      </c>
      <c r="E706" s="46">
        <v>32469.78</v>
      </c>
      <c r="F706" s="47">
        <v>0.0001</v>
      </c>
    </row>
    <row r="707" spans="1:6" ht="14.25">
      <c r="A707" s="53" t="str">
        <f t="shared" si="53"/>
        <v>Keokuk</v>
      </c>
      <c r="B707" s="53" t="s">
        <v>25</v>
      </c>
      <c r="C707" s="45">
        <v>18</v>
      </c>
      <c r="D707" s="46">
        <v>286665</v>
      </c>
      <c r="E707" s="46">
        <v>17199.9</v>
      </c>
      <c r="F707" s="47">
        <v>0</v>
      </c>
    </row>
    <row r="708" spans="1:6" ht="14.25">
      <c r="A708" s="53" t="str">
        <f t="shared" si="53"/>
        <v>Keokuk</v>
      </c>
      <c r="B708" s="53" t="s">
        <v>26</v>
      </c>
      <c r="C708" s="45">
        <v>24</v>
      </c>
      <c r="D708" s="46">
        <v>1151942</v>
      </c>
      <c r="E708" s="46">
        <v>69116.52</v>
      </c>
      <c r="F708" s="47">
        <v>0.0001</v>
      </c>
    </row>
    <row r="709" spans="1:6" ht="14.25">
      <c r="A709" s="53" t="str">
        <f t="shared" si="53"/>
        <v>Keokuk</v>
      </c>
      <c r="B709" s="53" t="s">
        <v>41</v>
      </c>
      <c r="C709" s="45">
        <v>414</v>
      </c>
      <c r="D709" s="46">
        <v>11002871</v>
      </c>
      <c r="E709" s="46">
        <v>658826.22</v>
      </c>
      <c r="F709" s="47">
        <v>0.0011</v>
      </c>
    </row>
    <row r="710" spans="1:6" ht="14.25">
      <c r="A710" s="53" t="s">
        <v>453</v>
      </c>
      <c r="B710" s="53" t="s">
        <v>5</v>
      </c>
      <c r="C710" s="57" t="s">
        <v>792</v>
      </c>
      <c r="D710" s="58" t="s">
        <v>792</v>
      </c>
      <c r="E710" s="58" t="s">
        <v>792</v>
      </c>
      <c r="F710" s="59" t="s">
        <v>792</v>
      </c>
    </row>
    <row r="711" spans="1:6" ht="14.25">
      <c r="A711" s="53" t="str">
        <f aca="true" t="shared" si="54" ref="A711:A722">A710</f>
        <v>Kossuth</v>
      </c>
      <c r="B711" s="53" t="s">
        <v>1</v>
      </c>
      <c r="C711" s="45">
        <v>19</v>
      </c>
      <c r="D711" s="46">
        <v>516813</v>
      </c>
      <c r="E711" s="46">
        <v>31008.78</v>
      </c>
      <c r="F711" s="47">
        <v>0.0001</v>
      </c>
    </row>
    <row r="712" spans="1:6" ht="14.25">
      <c r="A712" s="53" t="str">
        <f t="shared" si="54"/>
        <v>Kossuth</v>
      </c>
      <c r="B712" s="53" t="s">
        <v>7</v>
      </c>
      <c r="C712" s="45">
        <v>47</v>
      </c>
      <c r="D712" s="46">
        <v>3292760</v>
      </c>
      <c r="E712" s="46">
        <v>197565.6</v>
      </c>
      <c r="F712" s="47">
        <v>0.0003</v>
      </c>
    </row>
    <row r="713" spans="1:6" ht="14.25">
      <c r="A713" s="53" t="str">
        <f t="shared" si="54"/>
        <v>Kossuth</v>
      </c>
      <c r="B713" s="53" t="s">
        <v>3</v>
      </c>
      <c r="C713" s="45">
        <v>32</v>
      </c>
      <c r="D713" s="46">
        <v>5120824</v>
      </c>
      <c r="E713" s="46">
        <v>307249.44</v>
      </c>
      <c r="F713" s="47">
        <v>0.0005</v>
      </c>
    </row>
    <row r="714" spans="1:6" ht="14.25">
      <c r="A714" s="53" t="str">
        <f t="shared" si="54"/>
        <v>Kossuth</v>
      </c>
      <c r="B714" s="53" t="s">
        <v>2</v>
      </c>
      <c r="C714" s="57" t="s">
        <v>792</v>
      </c>
      <c r="D714" s="58" t="s">
        <v>792</v>
      </c>
      <c r="E714" s="58" t="s">
        <v>792</v>
      </c>
      <c r="F714" s="59" t="s">
        <v>792</v>
      </c>
    </row>
    <row r="715" spans="1:6" ht="14.25">
      <c r="A715" s="53" t="str">
        <f t="shared" si="54"/>
        <v>Kossuth</v>
      </c>
      <c r="B715" s="53" t="s">
        <v>6</v>
      </c>
      <c r="C715" s="45">
        <v>14</v>
      </c>
      <c r="D715" s="46">
        <v>960360</v>
      </c>
      <c r="E715" s="46">
        <v>57621.6</v>
      </c>
      <c r="F715" s="47">
        <v>0.0001</v>
      </c>
    </row>
    <row r="716" spans="1:6" ht="14.25">
      <c r="A716" s="53" t="str">
        <f t="shared" si="54"/>
        <v>Kossuth</v>
      </c>
      <c r="B716" s="53" t="s">
        <v>10</v>
      </c>
      <c r="C716" s="45">
        <v>134</v>
      </c>
      <c r="D716" s="46">
        <v>5377158</v>
      </c>
      <c r="E716" s="46">
        <v>322629.48</v>
      </c>
      <c r="F716" s="47">
        <v>0.0005</v>
      </c>
    </row>
    <row r="717" spans="1:6" ht="14.25">
      <c r="A717" s="53" t="str">
        <f t="shared" si="54"/>
        <v>Kossuth</v>
      </c>
      <c r="B717" s="53" t="s">
        <v>4</v>
      </c>
      <c r="C717" s="45">
        <v>28</v>
      </c>
      <c r="D717" s="46">
        <v>3865288</v>
      </c>
      <c r="E717" s="46">
        <v>231917.28</v>
      </c>
      <c r="F717" s="47">
        <v>0.0004</v>
      </c>
    </row>
    <row r="718" spans="1:6" ht="14.25">
      <c r="A718" s="53" t="str">
        <f t="shared" si="54"/>
        <v>Kossuth</v>
      </c>
      <c r="B718" s="53" t="s">
        <v>793</v>
      </c>
      <c r="C718" s="45">
        <v>245</v>
      </c>
      <c r="D718" s="46">
        <v>4389201</v>
      </c>
      <c r="E718" s="46">
        <v>259433.79</v>
      </c>
      <c r="F718" s="47">
        <v>0.0004</v>
      </c>
    </row>
    <row r="719" spans="1:6" ht="14.25">
      <c r="A719" s="53" t="str">
        <f t="shared" si="54"/>
        <v>Kossuth</v>
      </c>
      <c r="B719" s="53" t="s">
        <v>8</v>
      </c>
      <c r="C719" s="45">
        <v>142</v>
      </c>
      <c r="D719" s="46">
        <v>2201825</v>
      </c>
      <c r="E719" s="46">
        <v>132109.5</v>
      </c>
      <c r="F719" s="47">
        <v>0.0002</v>
      </c>
    </row>
    <row r="720" spans="1:6" ht="14.25">
      <c r="A720" s="53" t="str">
        <f t="shared" si="54"/>
        <v>Kossuth</v>
      </c>
      <c r="B720" s="53" t="s">
        <v>25</v>
      </c>
      <c r="C720" s="45">
        <v>45</v>
      </c>
      <c r="D720" s="46">
        <v>3477062</v>
      </c>
      <c r="E720" s="46">
        <v>208623.72</v>
      </c>
      <c r="F720" s="47">
        <v>0.0004</v>
      </c>
    </row>
    <row r="721" spans="1:6" ht="14.25">
      <c r="A721" s="53" t="str">
        <f t="shared" si="54"/>
        <v>Kossuth</v>
      </c>
      <c r="B721" s="53" t="s">
        <v>26</v>
      </c>
      <c r="C721" s="45">
        <v>53</v>
      </c>
      <c r="D721" s="46">
        <v>6195726</v>
      </c>
      <c r="E721" s="46">
        <v>371743.56</v>
      </c>
      <c r="F721" s="47">
        <v>0.0006</v>
      </c>
    </row>
    <row r="722" spans="1:6" ht="14.25">
      <c r="A722" s="53" t="str">
        <f t="shared" si="54"/>
        <v>Kossuth</v>
      </c>
      <c r="B722" s="53" t="s">
        <v>41</v>
      </c>
      <c r="C722" s="45">
        <v>772</v>
      </c>
      <c r="D722" s="46">
        <v>38880314</v>
      </c>
      <c r="E722" s="46">
        <v>2328900.57</v>
      </c>
      <c r="F722" s="47">
        <v>0.0039</v>
      </c>
    </row>
    <row r="723" spans="1:6" ht="14.25">
      <c r="A723" s="53" t="s">
        <v>467</v>
      </c>
      <c r="B723" s="53" t="s">
        <v>5</v>
      </c>
      <c r="C723" s="45">
        <v>11</v>
      </c>
      <c r="D723" s="46">
        <v>805509</v>
      </c>
      <c r="E723" s="46">
        <v>48330.54</v>
      </c>
      <c r="F723" s="47">
        <v>0.0001</v>
      </c>
    </row>
    <row r="724" spans="1:6" ht="14.25">
      <c r="A724" s="53" t="str">
        <f aca="true" t="shared" si="55" ref="A724:A735">A723</f>
        <v>Lee</v>
      </c>
      <c r="B724" s="53" t="s">
        <v>1</v>
      </c>
      <c r="C724" s="45">
        <v>20</v>
      </c>
      <c r="D724" s="46">
        <v>4741018</v>
      </c>
      <c r="E724" s="46">
        <v>284461.08</v>
      </c>
      <c r="F724" s="47">
        <v>0.0005</v>
      </c>
    </row>
    <row r="725" spans="1:6" ht="14.25">
      <c r="A725" s="53" t="str">
        <f t="shared" si="55"/>
        <v>Lee</v>
      </c>
      <c r="B725" s="53" t="s">
        <v>7</v>
      </c>
      <c r="C725" s="45">
        <v>97</v>
      </c>
      <c r="D725" s="46">
        <v>9134263</v>
      </c>
      <c r="E725" s="46">
        <v>548055.78</v>
      </c>
      <c r="F725" s="47">
        <v>0.0009</v>
      </c>
    </row>
    <row r="726" spans="1:6" ht="14.25">
      <c r="A726" s="53" t="str">
        <f t="shared" si="55"/>
        <v>Lee</v>
      </c>
      <c r="B726" s="53" t="s">
        <v>3</v>
      </c>
      <c r="C726" s="45">
        <v>35</v>
      </c>
      <c r="D726" s="46">
        <v>9363307</v>
      </c>
      <c r="E726" s="46">
        <v>561798.42</v>
      </c>
      <c r="F726" s="47">
        <v>0.001</v>
      </c>
    </row>
    <row r="727" spans="1:6" ht="14.25">
      <c r="A727" s="53" t="str">
        <f t="shared" si="55"/>
        <v>Lee</v>
      </c>
      <c r="B727" s="53" t="s">
        <v>2</v>
      </c>
      <c r="C727" s="45">
        <v>15</v>
      </c>
      <c r="D727" s="46">
        <v>16597019</v>
      </c>
      <c r="E727" s="46">
        <v>995821.14</v>
      </c>
      <c r="F727" s="47">
        <v>0.0017</v>
      </c>
    </row>
    <row r="728" spans="1:6" ht="14.25">
      <c r="A728" s="53" t="str">
        <f t="shared" si="55"/>
        <v>Lee</v>
      </c>
      <c r="B728" s="53" t="s">
        <v>6</v>
      </c>
      <c r="C728" s="45">
        <v>18</v>
      </c>
      <c r="D728" s="46">
        <v>1174332</v>
      </c>
      <c r="E728" s="46">
        <v>70459.92</v>
      </c>
      <c r="F728" s="47">
        <v>0.0001</v>
      </c>
    </row>
    <row r="729" spans="1:6" ht="14.25">
      <c r="A729" s="53" t="str">
        <f t="shared" si="55"/>
        <v>Lee</v>
      </c>
      <c r="B729" s="53" t="s">
        <v>10</v>
      </c>
      <c r="C729" s="45">
        <v>178</v>
      </c>
      <c r="D729" s="46">
        <v>10116721</v>
      </c>
      <c r="E729" s="46">
        <v>607003.26</v>
      </c>
      <c r="F729" s="47">
        <v>0.001</v>
      </c>
    </row>
    <row r="730" spans="1:6" ht="14.25">
      <c r="A730" s="53" t="str">
        <f t="shared" si="55"/>
        <v>Lee</v>
      </c>
      <c r="B730" s="53" t="s">
        <v>4</v>
      </c>
      <c r="C730" s="45">
        <v>38</v>
      </c>
      <c r="D730" s="46">
        <v>4425450</v>
      </c>
      <c r="E730" s="46">
        <v>265527</v>
      </c>
      <c r="F730" s="47">
        <v>0.0005</v>
      </c>
    </row>
    <row r="731" spans="1:6" ht="14.25">
      <c r="A731" s="53" t="str">
        <f t="shared" si="55"/>
        <v>Lee</v>
      </c>
      <c r="B731" s="53" t="s">
        <v>793</v>
      </c>
      <c r="C731" s="45">
        <v>424</v>
      </c>
      <c r="D731" s="46">
        <v>10057282</v>
      </c>
      <c r="E731" s="46">
        <v>587507.75</v>
      </c>
      <c r="F731" s="47">
        <v>0.001</v>
      </c>
    </row>
    <row r="732" spans="1:6" ht="14.25">
      <c r="A732" s="53" t="str">
        <f t="shared" si="55"/>
        <v>Lee</v>
      </c>
      <c r="B732" s="53" t="s">
        <v>8</v>
      </c>
      <c r="C732" s="45">
        <v>230</v>
      </c>
      <c r="D732" s="46">
        <v>5305771</v>
      </c>
      <c r="E732" s="46">
        <v>318346.26</v>
      </c>
      <c r="F732" s="47">
        <v>0.0005</v>
      </c>
    </row>
    <row r="733" spans="1:6" ht="14.25">
      <c r="A733" s="53" t="str">
        <f t="shared" si="55"/>
        <v>Lee</v>
      </c>
      <c r="B733" s="53" t="s">
        <v>25</v>
      </c>
      <c r="C733" s="45">
        <v>43</v>
      </c>
      <c r="D733" s="46">
        <v>4614569</v>
      </c>
      <c r="E733" s="46">
        <v>276874.14</v>
      </c>
      <c r="F733" s="47">
        <v>0.0005</v>
      </c>
    </row>
    <row r="734" spans="1:6" ht="14.25">
      <c r="A734" s="53" t="str">
        <f t="shared" si="55"/>
        <v>Lee</v>
      </c>
      <c r="B734" s="53" t="s">
        <v>26</v>
      </c>
      <c r="C734" s="45">
        <v>48</v>
      </c>
      <c r="D734" s="46">
        <v>8563714</v>
      </c>
      <c r="E734" s="46">
        <v>513223.84</v>
      </c>
      <c r="F734" s="47">
        <v>0.0009</v>
      </c>
    </row>
    <row r="735" spans="1:6" ht="14.25">
      <c r="A735" s="53" t="str">
        <f t="shared" si="55"/>
        <v>Lee</v>
      </c>
      <c r="B735" s="53" t="s">
        <v>41</v>
      </c>
      <c r="C735" s="45">
        <v>1157</v>
      </c>
      <c r="D735" s="46">
        <v>84898955</v>
      </c>
      <c r="E735" s="46">
        <v>5077409.13</v>
      </c>
      <c r="F735" s="47">
        <v>0.0086</v>
      </c>
    </row>
    <row r="736" spans="1:6" ht="14.25">
      <c r="A736" s="53" t="s">
        <v>474</v>
      </c>
      <c r="B736" s="53" t="s">
        <v>5</v>
      </c>
      <c r="C736" s="45">
        <v>121</v>
      </c>
      <c r="D736" s="46">
        <v>26140731</v>
      </c>
      <c r="E736" s="46">
        <v>1568443.86</v>
      </c>
      <c r="F736" s="47">
        <v>0.0027</v>
      </c>
    </row>
    <row r="737" spans="1:6" ht="14.25">
      <c r="A737" s="53" t="str">
        <f aca="true" t="shared" si="56" ref="A737:A748">A736</f>
        <v>Linn</v>
      </c>
      <c r="B737" s="53" t="s">
        <v>1</v>
      </c>
      <c r="C737" s="45">
        <v>90</v>
      </c>
      <c r="D737" s="46">
        <v>54794498</v>
      </c>
      <c r="E737" s="46">
        <v>3287669.88</v>
      </c>
      <c r="F737" s="47">
        <v>0.0056</v>
      </c>
    </row>
    <row r="738" spans="1:6" ht="14.25">
      <c r="A738" s="53" t="str">
        <f t="shared" si="56"/>
        <v>Linn</v>
      </c>
      <c r="B738" s="53" t="s">
        <v>7</v>
      </c>
      <c r="C738" s="45">
        <v>520</v>
      </c>
      <c r="D738" s="46">
        <v>82844769</v>
      </c>
      <c r="E738" s="46">
        <v>4970686.14</v>
      </c>
      <c r="F738" s="47">
        <v>0.0084</v>
      </c>
    </row>
    <row r="739" spans="1:6" ht="14.25">
      <c r="A739" s="53" t="str">
        <f t="shared" si="56"/>
        <v>Linn</v>
      </c>
      <c r="B739" s="53" t="s">
        <v>3</v>
      </c>
      <c r="C739" s="45">
        <v>185</v>
      </c>
      <c r="D739" s="46">
        <v>55907346</v>
      </c>
      <c r="E739" s="46">
        <v>3354440.76</v>
      </c>
      <c r="F739" s="47">
        <v>0.0057</v>
      </c>
    </row>
    <row r="740" spans="1:6" ht="14.25">
      <c r="A740" s="53" t="str">
        <f t="shared" si="56"/>
        <v>Linn</v>
      </c>
      <c r="B740" s="53" t="s">
        <v>2</v>
      </c>
      <c r="C740" s="45">
        <v>45</v>
      </c>
      <c r="D740" s="46">
        <v>117701131</v>
      </c>
      <c r="E740" s="46">
        <v>7062067.86</v>
      </c>
      <c r="F740" s="47">
        <v>0.012</v>
      </c>
    </row>
    <row r="741" spans="1:6" ht="14.25">
      <c r="A741" s="53" t="str">
        <f t="shared" si="56"/>
        <v>Linn</v>
      </c>
      <c r="B741" s="53" t="s">
        <v>6</v>
      </c>
      <c r="C741" s="45">
        <v>111</v>
      </c>
      <c r="D741" s="46">
        <v>29676125</v>
      </c>
      <c r="E741" s="46">
        <v>1780567.5</v>
      </c>
      <c r="F741" s="47">
        <v>0.003</v>
      </c>
    </row>
    <row r="742" spans="1:6" ht="14.25">
      <c r="A742" s="53" t="str">
        <f t="shared" si="56"/>
        <v>Linn</v>
      </c>
      <c r="B742" s="53" t="s">
        <v>10</v>
      </c>
      <c r="C742" s="45">
        <v>789</v>
      </c>
      <c r="D742" s="46">
        <v>82150893</v>
      </c>
      <c r="E742" s="46">
        <v>4929053.58</v>
      </c>
      <c r="F742" s="47">
        <v>0.0084</v>
      </c>
    </row>
    <row r="743" spans="1:6" ht="14.25">
      <c r="A743" s="53" t="str">
        <f t="shared" si="56"/>
        <v>Linn</v>
      </c>
      <c r="B743" s="53" t="s">
        <v>4</v>
      </c>
      <c r="C743" s="45">
        <v>149</v>
      </c>
      <c r="D743" s="46">
        <v>36189250</v>
      </c>
      <c r="E743" s="46">
        <v>2171355</v>
      </c>
      <c r="F743" s="47">
        <v>0.0037</v>
      </c>
    </row>
    <row r="744" spans="1:6" ht="14.25">
      <c r="A744" s="53" t="str">
        <f t="shared" si="56"/>
        <v>Linn</v>
      </c>
      <c r="B744" s="53" t="s">
        <v>793</v>
      </c>
      <c r="C744" s="45">
        <v>2390</v>
      </c>
      <c r="D744" s="46">
        <v>120551754</v>
      </c>
      <c r="E744" s="46">
        <v>7091040.64</v>
      </c>
      <c r="F744" s="47">
        <v>0.012</v>
      </c>
    </row>
    <row r="745" spans="1:6" ht="14.25">
      <c r="A745" s="53" t="str">
        <f t="shared" si="56"/>
        <v>Linn</v>
      </c>
      <c r="B745" s="53" t="s">
        <v>8</v>
      </c>
      <c r="C745" s="45">
        <v>1363</v>
      </c>
      <c r="D745" s="46">
        <v>73198725</v>
      </c>
      <c r="E745" s="46">
        <v>4391923.5</v>
      </c>
      <c r="F745" s="47">
        <v>0.0074</v>
      </c>
    </row>
    <row r="746" spans="1:6" ht="14.25">
      <c r="A746" s="53" t="str">
        <f t="shared" si="56"/>
        <v>Linn</v>
      </c>
      <c r="B746" s="53" t="s">
        <v>25</v>
      </c>
      <c r="C746" s="45">
        <v>182</v>
      </c>
      <c r="D746" s="46">
        <v>203911135</v>
      </c>
      <c r="E746" s="46">
        <v>12234668.1</v>
      </c>
      <c r="F746" s="47">
        <v>0.0207</v>
      </c>
    </row>
    <row r="747" spans="1:6" ht="14.25">
      <c r="A747" s="53" t="str">
        <f t="shared" si="56"/>
        <v>Linn</v>
      </c>
      <c r="B747" s="53" t="s">
        <v>26</v>
      </c>
      <c r="C747" s="45">
        <v>297</v>
      </c>
      <c r="D747" s="46">
        <v>131117343</v>
      </c>
      <c r="E747" s="46">
        <v>7701929.29</v>
      </c>
      <c r="F747" s="47">
        <v>0.0131</v>
      </c>
    </row>
    <row r="748" spans="1:6" ht="14.25">
      <c r="A748" s="53" t="str">
        <f t="shared" si="56"/>
        <v>Linn</v>
      </c>
      <c r="B748" s="53" t="s">
        <v>41</v>
      </c>
      <c r="C748" s="45">
        <v>6242</v>
      </c>
      <c r="D748" s="46">
        <v>1014183700</v>
      </c>
      <c r="E748" s="46">
        <v>60543846.11</v>
      </c>
      <c r="F748" s="47">
        <v>0.1026</v>
      </c>
    </row>
    <row r="749" spans="1:6" ht="14.25">
      <c r="A749" s="53" t="s">
        <v>490</v>
      </c>
      <c r="B749" s="53" t="s">
        <v>5</v>
      </c>
      <c r="C749" s="57" t="s">
        <v>792</v>
      </c>
      <c r="D749" s="58" t="s">
        <v>792</v>
      </c>
      <c r="E749" s="58" t="s">
        <v>792</v>
      </c>
      <c r="F749" s="59" t="s">
        <v>792</v>
      </c>
    </row>
    <row r="750" spans="1:6" ht="14.25">
      <c r="A750" s="53" t="str">
        <f aca="true" t="shared" si="57" ref="A750:A761">A749</f>
        <v>Louisa</v>
      </c>
      <c r="B750" s="53" t="s">
        <v>1</v>
      </c>
      <c r="C750" s="45">
        <v>10</v>
      </c>
      <c r="D750" s="46">
        <v>124211</v>
      </c>
      <c r="E750" s="46">
        <v>7452.66</v>
      </c>
      <c r="F750" s="47">
        <v>0</v>
      </c>
    </row>
    <row r="751" spans="1:6" ht="14.25">
      <c r="A751" s="53" t="str">
        <f t="shared" si="57"/>
        <v>Louisa</v>
      </c>
      <c r="B751" s="53" t="s">
        <v>7</v>
      </c>
      <c r="C751" s="45">
        <v>26</v>
      </c>
      <c r="D751" s="46">
        <v>992574</v>
      </c>
      <c r="E751" s="46">
        <v>59554.44</v>
      </c>
      <c r="F751" s="47">
        <v>0.0001</v>
      </c>
    </row>
    <row r="752" spans="1:6" ht="14.25">
      <c r="A752" s="53" t="str">
        <f t="shared" si="57"/>
        <v>Louisa</v>
      </c>
      <c r="B752" s="53" t="s">
        <v>3</v>
      </c>
      <c r="C752" s="45">
        <v>15</v>
      </c>
      <c r="D752" s="46">
        <v>2039160</v>
      </c>
      <c r="E752" s="46">
        <v>122349.6</v>
      </c>
      <c r="F752" s="47">
        <v>0.0002</v>
      </c>
    </row>
    <row r="753" spans="1:6" ht="14.25">
      <c r="A753" s="53" t="str">
        <f t="shared" si="57"/>
        <v>Louisa</v>
      </c>
      <c r="B753" s="53" t="s">
        <v>2</v>
      </c>
      <c r="C753" s="57" t="s">
        <v>792</v>
      </c>
      <c r="D753" s="58" t="s">
        <v>792</v>
      </c>
      <c r="E753" s="58" t="s">
        <v>792</v>
      </c>
      <c r="F753" s="59" t="s">
        <v>792</v>
      </c>
    </row>
    <row r="754" spans="1:6" ht="14.25">
      <c r="A754" s="53" t="str">
        <f t="shared" si="57"/>
        <v>Louisa</v>
      </c>
      <c r="B754" s="53" t="s">
        <v>6</v>
      </c>
      <c r="C754" s="57" t="s">
        <v>792</v>
      </c>
      <c r="D754" s="58" t="s">
        <v>792</v>
      </c>
      <c r="E754" s="58" t="s">
        <v>792</v>
      </c>
      <c r="F754" s="59" t="s">
        <v>792</v>
      </c>
    </row>
    <row r="755" spans="1:6" ht="14.25">
      <c r="A755" s="53" t="str">
        <f t="shared" si="57"/>
        <v>Louisa</v>
      </c>
      <c r="B755" s="53" t="s">
        <v>10</v>
      </c>
      <c r="C755" s="45">
        <v>47</v>
      </c>
      <c r="D755" s="46">
        <v>671752</v>
      </c>
      <c r="E755" s="46">
        <v>40305.12</v>
      </c>
      <c r="F755" s="47">
        <v>0.0001</v>
      </c>
    </row>
    <row r="756" spans="1:6" ht="14.25">
      <c r="A756" s="53" t="str">
        <f t="shared" si="57"/>
        <v>Louisa</v>
      </c>
      <c r="B756" s="53" t="s">
        <v>4</v>
      </c>
      <c r="C756" s="45">
        <v>13</v>
      </c>
      <c r="D756" s="46">
        <v>554685</v>
      </c>
      <c r="E756" s="46">
        <v>33281.1</v>
      </c>
      <c r="F756" s="47">
        <v>0.0001</v>
      </c>
    </row>
    <row r="757" spans="1:6" ht="14.25">
      <c r="A757" s="53" t="str">
        <f t="shared" si="57"/>
        <v>Louisa</v>
      </c>
      <c r="B757" s="53" t="s">
        <v>793</v>
      </c>
      <c r="C757" s="45">
        <v>109</v>
      </c>
      <c r="D757" s="46">
        <v>1191332</v>
      </c>
      <c r="E757" s="46">
        <v>70864.68</v>
      </c>
      <c r="F757" s="47">
        <v>0.0001</v>
      </c>
    </row>
    <row r="758" spans="1:6" ht="14.25">
      <c r="A758" s="53" t="str">
        <f t="shared" si="57"/>
        <v>Louisa</v>
      </c>
      <c r="B758" s="53" t="s">
        <v>8</v>
      </c>
      <c r="C758" s="45">
        <v>68</v>
      </c>
      <c r="D758" s="46">
        <v>622509</v>
      </c>
      <c r="E758" s="46">
        <v>37350.54</v>
      </c>
      <c r="F758" s="47">
        <v>0.0001</v>
      </c>
    </row>
    <row r="759" spans="1:6" ht="14.25">
      <c r="A759" s="53" t="str">
        <f t="shared" si="57"/>
        <v>Louisa</v>
      </c>
      <c r="B759" s="53" t="s">
        <v>25</v>
      </c>
      <c r="C759" s="45">
        <v>20</v>
      </c>
      <c r="D759" s="46">
        <v>914380</v>
      </c>
      <c r="E759" s="46">
        <v>54862.8</v>
      </c>
      <c r="F759" s="47">
        <v>0.0001</v>
      </c>
    </row>
    <row r="760" spans="1:6" ht="14.25">
      <c r="A760" s="53" t="str">
        <f t="shared" si="57"/>
        <v>Louisa</v>
      </c>
      <c r="B760" s="53" t="s">
        <v>26</v>
      </c>
      <c r="C760" s="45">
        <v>17</v>
      </c>
      <c r="D760" s="46">
        <v>1179101</v>
      </c>
      <c r="E760" s="46">
        <v>70746.06</v>
      </c>
      <c r="F760" s="47">
        <v>0.0001</v>
      </c>
    </row>
    <row r="761" spans="1:6" ht="14.25">
      <c r="A761" s="53" t="str">
        <f t="shared" si="57"/>
        <v>Louisa</v>
      </c>
      <c r="B761" s="53" t="s">
        <v>41</v>
      </c>
      <c r="C761" s="45">
        <v>332</v>
      </c>
      <c r="D761" s="46">
        <v>9081994</v>
      </c>
      <c r="E761" s="46">
        <v>544304.4</v>
      </c>
      <c r="F761" s="47">
        <v>0.0009</v>
      </c>
    </row>
    <row r="762" spans="1:6" ht="14.25">
      <c r="A762" s="53" t="s">
        <v>495</v>
      </c>
      <c r="B762" s="53" t="s">
        <v>5</v>
      </c>
      <c r="C762" s="45">
        <v>5</v>
      </c>
      <c r="D762" s="46">
        <v>96579</v>
      </c>
      <c r="E762" s="46">
        <v>5794.74</v>
      </c>
      <c r="F762" s="47">
        <v>0</v>
      </c>
    </row>
    <row r="763" spans="1:6" ht="14.25">
      <c r="A763" s="53" t="str">
        <f aca="true" t="shared" si="58" ref="A763:A774">A762</f>
        <v>Lucas</v>
      </c>
      <c r="B763" s="53" t="s">
        <v>1</v>
      </c>
      <c r="C763" s="57" t="s">
        <v>792</v>
      </c>
      <c r="D763" s="58" t="s">
        <v>792</v>
      </c>
      <c r="E763" s="58" t="s">
        <v>792</v>
      </c>
      <c r="F763" s="59" t="s">
        <v>792</v>
      </c>
    </row>
    <row r="764" spans="1:6" ht="14.25">
      <c r="A764" s="53" t="str">
        <f t="shared" si="58"/>
        <v>Lucas</v>
      </c>
      <c r="B764" s="53" t="s">
        <v>7</v>
      </c>
      <c r="C764" s="45">
        <v>17</v>
      </c>
      <c r="D764" s="46">
        <v>721462</v>
      </c>
      <c r="E764" s="46">
        <v>43287.72</v>
      </c>
      <c r="F764" s="47">
        <v>0.0001</v>
      </c>
    </row>
    <row r="765" spans="1:6" ht="14.25">
      <c r="A765" s="53" t="str">
        <f t="shared" si="58"/>
        <v>Lucas</v>
      </c>
      <c r="B765" s="53" t="s">
        <v>3</v>
      </c>
      <c r="C765" s="45">
        <v>16</v>
      </c>
      <c r="D765" s="46">
        <v>3221614</v>
      </c>
      <c r="E765" s="46">
        <v>193296.84</v>
      </c>
      <c r="F765" s="47">
        <v>0.0003</v>
      </c>
    </row>
    <row r="766" spans="1:6" ht="14.25">
      <c r="A766" s="53" t="str">
        <f t="shared" si="58"/>
        <v>Lucas</v>
      </c>
      <c r="B766" s="53" t="s">
        <v>2</v>
      </c>
      <c r="C766" s="57" t="s">
        <v>792</v>
      </c>
      <c r="D766" s="58" t="s">
        <v>792</v>
      </c>
      <c r="E766" s="58" t="s">
        <v>792</v>
      </c>
      <c r="F766" s="59" t="s">
        <v>792</v>
      </c>
    </row>
    <row r="767" spans="1:6" ht="14.25">
      <c r="A767" s="53" t="str">
        <f t="shared" si="58"/>
        <v>Lucas</v>
      </c>
      <c r="B767" s="53" t="s">
        <v>6</v>
      </c>
      <c r="C767" s="57" t="s">
        <v>792</v>
      </c>
      <c r="D767" s="58" t="s">
        <v>792</v>
      </c>
      <c r="E767" s="58" t="s">
        <v>792</v>
      </c>
      <c r="F767" s="59" t="s">
        <v>792</v>
      </c>
    </row>
    <row r="768" spans="1:6" ht="14.25">
      <c r="A768" s="53" t="str">
        <f t="shared" si="58"/>
        <v>Lucas</v>
      </c>
      <c r="B768" s="53" t="s">
        <v>10</v>
      </c>
      <c r="C768" s="45">
        <v>40</v>
      </c>
      <c r="D768" s="46">
        <v>1423219</v>
      </c>
      <c r="E768" s="46">
        <v>85393.14</v>
      </c>
      <c r="F768" s="47">
        <v>0.0001</v>
      </c>
    </row>
    <row r="769" spans="1:6" ht="14.25">
      <c r="A769" s="53" t="str">
        <f t="shared" si="58"/>
        <v>Lucas</v>
      </c>
      <c r="B769" s="53" t="s">
        <v>4</v>
      </c>
      <c r="C769" s="45">
        <v>12</v>
      </c>
      <c r="D769" s="46">
        <v>1076466</v>
      </c>
      <c r="E769" s="46">
        <v>64587.96</v>
      </c>
      <c r="F769" s="47">
        <v>0.0001</v>
      </c>
    </row>
    <row r="770" spans="1:6" ht="14.25">
      <c r="A770" s="53" t="str">
        <f t="shared" si="58"/>
        <v>Lucas</v>
      </c>
      <c r="B770" s="53" t="s">
        <v>793</v>
      </c>
      <c r="C770" s="45">
        <v>119</v>
      </c>
      <c r="D770" s="46">
        <v>2166642</v>
      </c>
      <c r="E770" s="46">
        <v>128601.19</v>
      </c>
      <c r="F770" s="47">
        <v>0.0002</v>
      </c>
    </row>
    <row r="771" spans="1:6" ht="14.25">
      <c r="A771" s="53" t="str">
        <f t="shared" si="58"/>
        <v>Lucas</v>
      </c>
      <c r="B771" s="53" t="s">
        <v>8</v>
      </c>
      <c r="C771" s="45">
        <v>82</v>
      </c>
      <c r="D771" s="46">
        <v>855465</v>
      </c>
      <c r="E771" s="46">
        <v>51327.9</v>
      </c>
      <c r="F771" s="47">
        <v>0.0001</v>
      </c>
    </row>
    <row r="772" spans="1:6" ht="14.25">
      <c r="A772" s="53" t="str">
        <f t="shared" si="58"/>
        <v>Lucas</v>
      </c>
      <c r="B772" s="53" t="s">
        <v>25</v>
      </c>
      <c r="C772" s="45">
        <v>11</v>
      </c>
      <c r="D772" s="46">
        <v>375458</v>
      </c>
      <c r="E772" s="46">
        <v>22527.48</v>
      </c>
      <c r="F772" s="47">
        <v>0</v>
      </c>
    </row>
    <row r="773" spans="1:6" ht="14.25">
      <c r="A773" s="53" t="str">
        <f t="shared" si="58"/>
        <v>Lucas</v>
      </c>
      <c r="B773" s="53" t="s">
        <v>26</v>
      </c>
      <c r="C773" s="45">
        <v>10</v>
      </c>
      <c r="D773" s="46">
        <v>123073</v>
      </c>
      <c r="E773" s="46">
        <v>7384.38</v>
      </c>
      <c r="F773" s="47">
        <v>0</v>
      </c>
    </row>
    <row r="774" spans="1:6" ht="14.25">
      <c r="A774" s="53" t="str">
        <f t="shared" si="58"/>
        <v>Lucas</v>
      </c>
      <c r="B774" s="53" t="s">
        <v>41</v>
      </c>
      <c r="C774" s="45">
        <v>323</v>
      </c>
      <c r="D774" s="46">
        <v>13072787</v>
      </c>
      <c r="E774" s="46">
        <v>782969.89</v>
      </c>
      <c r="F774" s="47">
        <v>0.0013</v>
      </c>
    </row>
    <row r="775" spans="1:6" ht="14.25">
      <c r="A775" s="53" t="s">
        <v>498</v>
      </c>
      <c r="B775" s="53" t="s">
        <v>5</v>
      </c>
      <c r="C775" s="57" t="s">
        <v>792</v>
      </c>
      <c r="D775" s="58" t="s">
        <v>792</v>
      </c>
      <c r="E775" s="58" t="s">
        <v>792</v>
      </c>
      <c r="F775" s="59" t="s">
        <v>792</v>
      </c>
    </row>
    <row r="776" spans="1:6" ht="14.25">
      <c r="A776" s="53" t="str">
        <f aca="true" t="shared" si="59" ref="A776:A787">A775</f>
        <v>Lyon</v>
      </c>
      <c r="B776" s="53" t="s">
        <v>1</v>
      </c>
      <c r="C776" s="45">
        <v>9</v>
      </c>
      <c r="D776" s="46">
        <v>1186588</v>
      </c>
      <c r="E776" s="46">
        <v>71195.28</v>
      </c>
      <c r="F776" s="47">
        <v>0.0001</v>
      </c>
    </row>
    <row r="777" spans="1:6" ht="14.25">
      <c r="A777" s="53" t="str">
        <f t="shared" si="59"/>
        <v>Lyon</v>
      </c>
      <c r="B777" s="53" t="s">
        <v>7</v>
      </c>
      <c r="C777" s="45">
        <v>22</v>
      </c>
      <c r="D777" s="46">
        <v>1167583</v>
      </c>
      <c r="E777" s="46">
        <v>70054.98</v>
      </c>
      <c r="F777" s="47">
        <v>0.0001</v>
      </c>
    </row>
    <row r="778" spans="1:6" ht="14.25">
      <c r="A778" s="53" t="str">
        <f t="shared" si="59"/>
        <v>Lyon</v>
      </c>
      <c r="B778" s="53" t="s">
        <v>3</v>
      </c>
      <c r="C778" s="45">
        <v>19</v>
      </c>
      <c r="D778" s="46">
        <v>2568174</v>
      </c>
      <c r="E778" s="46">
        <v>154090.44</v>
      </c>
      <c r="F778" s="47">
        <v>0.0003</v>
      </c>
    </row>
    <row r="779" spans="1:6" ht="14.25">
      <c r="A779" s="53" t="str">
        <f t="shared" si="59"/>
        <v>Lyon</v>
      </c>
      <c r="B779" s="53" t="s">
        <v>2</v>
      </c>
      <c r="C779" s="57" t="s">
        <v>792</v>
      </c>
      <c r="D779" s="58" t="s">
        <v>792</v>
      </c>
      <c r="E779" s="58" t="s">
        <v>792</v>
      </c>
      <c r="F779" s="59" t="s">
        <v>792</v>
      </c>
    </row>
    <row r="780" spans="1:6" ht="14.25">
      <c r="A780" s="53" t="str">
        <f t="shared" si="59"/>
        <v>Lyon</v>
      </c>
      <c r="B780" s="53" t="s">
        <v>6</v>
      </c>
      <c r="C780" s="45">
        <v>11</v>
      </c>
      <c r="D780" s="46">
        <v>422453</v>
      </c>
      <c r="E780" s="46">
        <v>25347.18</v>
      </c>
      <c r="F780" s="47">
        <v>0</v>
      </c>
    </row>
    <row r="781" spans="1:6" ht="14.25">
      <c r="A781" s="53" t="str">
        <f t="shared" si="59"/>
        <v>Lyon</v>
      </c>
      <c r="B781" s="53" t="s">
        <v>10</v>
      </c>
      <c r="C781" s="45">
        <v>100</v>
      </c>
      <c r="D781" s="46">
        <v>5680287</v>
      </c>
      <c r="E781" s="46">
        <v>340817.22</v>
      </c>
      <c r="F781" s="47">
        <v>0.0006</v>
      </c>
    </row>
    <row r="782" spans="1:6" ht="14.25">
      <c r="A782" s="53" t="str">
        <f t="shared" si="59"/>
        <v>Lyon</v>
      </c>
      <c r="B782" s="53" t="s">
        <v>4</v>
      </c>
      <c r="C782" s="45">
        <v>10</v>
      </c>
      <c r="D782" s="46">
        <v>493956</v>
      </c>
      <c r="E782" s="46">
        <v>29637.36</v>
      </c>
      <c r="F782" s="47">
        <v>0.0001</v>
      </c>
    </row>
    <row r="783" spans="1:6" ht="14.25">
      <c r="A783" s="53" t="str">
        <f t="shared" si="59"/>
        <v>Lyon</v>
      </c>
      <c r="B783" s="53" t="s">
        <v>793</v>
      </c>
      <c r="C783" s="45">
        <v>173</v>
      </c>
      <c r="D783" s="46">
        <v>4974397</v>
      </c>
      <c r="E783" s="46">
        <v>293251.44</v>
      </c>
      <c r="F783" s="47">
        <v>0.0005</v>
      </c>
    </row>
    <row r="784" spans="1:6" ht="14.25">
      <c r="A784" s="53" t="str">
        <f t="shared" si="59"/>
        <v>Lyon</v>
      </c>
      <c r="B784" s="53" t="s">
        <v>8</v>
      </c>
      <c r="C784" s="45">
        <v>88</v>
      </c>
      <c r="D784" s="46">
        <v>2796608</v>
      </c>
      <c r="E784" s="46">
        <v>167796.48</v>
      </c>
      <c r="F784" s="47">
        <v>0.0003</v>
      </c>
    </row>
    <row r="785" spans="1:6" ht="14.25">
      <c r="A785" s="53" t="str">
        <f t="shared" si="59"/>
        <v>Lyon</v>
      </c>
      <c r="B785" s="53" t="s">
        <v>25</v>
      </c>
      <c r="C785" s="45">
        <v>29</v>
      </c>
      <c r="D785" s="46">
        <v>2212752</v>
      </c>
      <c r="E785" s="46">
        <v>132765.12</v>
      </c>
      <c r="F785" s="47">
        <v>0.0002</v>
      </c>
    </row>
    <row r="786" spans="1:6" ht="14.25">
      <c r="A786" s="53" t="str">
        <f t="shared" si="59"/>
        <v>Lyon</v>
      </c>
      <c r="B786" s="53" t="s">
        <v>26</v>
      </c>
      <c r="C786" s="45">
        <v>38</v>
      </c>
      <c r="D786" s="46">
        <v>3146406</v>
      </c>
      <c r="E786" s="46">
        <v>188674.36</v>
      </c>
      <c r="F786" s="47">
        <v>0.0003</v>
      </c>
    </row>
    <row r="787" spans="1:6" ht="14.25">
      <c r="A787" s="53" t="str">
        <f t="shared" si="59"/>
        <v>Lyon</v>
      </c>
      <c r="B787" s="53" t="s">
        <v>41</v>
      </c>
      <c r="C787" s="45">
        <v>508</v>
      </c>
      <c r="D787" s="46">
        <v>25280978</v>
      </c>
      <c r="E787" s="46">
        <v>1511536.3</v>
      </c>
      <c r="F787" s="47">
        <v>0.0026</v>
      </c>
    </row>
    <row r="788" spans="1:6" ht="14.25">
      <c r="A788" s="53" t="s">
        <v>507</v>
      </c>
      <c r="B788" s="53" t="s">
        <v>5</v>
      </c>
      <c r="C788" s="45">
        <v>7</v>
      </c>
      <c r="D788" s="46">
        <v>118325</v>
      </c>
      <c r="E788" s="46">
        <v>7099.5</v>
      </c>
      <c r="F788" s="47">
        <v>0</v>
      </c>
    </row>
    <row r="789" spans="1:6" ht="14.25">
      <c r="A789" s="53" t="str">
        <f aca="true" t="shared" si="60" ref="A789:A800">A788</f>
        <v>Madison</v>
      </c>
      <c r="B789" s="53" t="s">
        <v>1</v>
      </c>
      <c r="C789" s="45">
        <v>11</v>
      </c>
      <c r="D789" s="46">
        <v>1655772</v>
      </c>
      <c r="E789" s="46">
        <v>99346.32</v>
      </c>
      <c r="F789" s="47">
        <v>0.0002</v>
      </c>
    </row>
    <row r="790" spans="1:6" ht="14.25">
      <c r="A790" s="53" t="str">
        <f t="shared" si="60"/>
        <v>Madison</v>
      </c>
      <c r="B790" s="53" t="s">
        <v>7</v>
      </c>
      <c r="C790" s="45">
        <v>27</v>
      </c>
      <c r="D790" s="46">
        <v>1982221</v>
      </c>
      <c r="E790" s="46">
        <v>118933.26</v>
      </c>
      <c r="F790" s="47">
        <v>0.0002</v>
      </c>
    </row>
    <row r="791" spans="1:6" ht="14.25">
      <c r="A791" s="53" t="str">
        <f t="shared" si="60"/>
        <v>Madison</v>
      </c>
      <c r="B791" s="53" t="s">
        <v>3</v>
      </c>
      <c r="C791" s="45">
        <v>17</v>
      </c>
      <c r="D791" s="46">
        <v>3747718</v>
      </c>
      <c r="E791" s="46">
        <v>224863.08</v>
      </c>
      <c r="F791" s="47">
        <v>0.0004</v>
      </c>
    </row>
    <row r="792" spans="1:6" ht="14.25">
      <c r="A792" s="53" t="str">
        <f t="shared" si="60"/>
        <v>Madison</v>
      </c>
      <c r="B792" s="53" t="s">
        <v>2</v>
      </c>
      <c r="C792" s="57" t="s">
        <v>792</v>
      </c>
      <c r="D792" s="58" t="s">
        <v>792</v>
      </c>
      <c r="E792" s="58" t="s">
        <v>792</v>
      </c>
      <c r="F792" s="59" t="s">
        <v>792</v>
      </c>
    </row>
    <row r="793" spans="1:6" ht="14.25">
      <c r="A793" s="53" t="str">
        <f t="shared" si="60"/>
        <v>Madison</v>
      </c>
      <c r="B793" s="53" t="s">
        <v>6</v>
      </c>
      <c r="C793" s="57" t="s">
        <v>792</v>
      </c>
      <c r="D793" s="58" t="s">
        <v>792</v>
      </c>
      <c r="E793" s="58" t="s">
        <v>792</v>
      </c>
      <c r="F793" s="59" t="s">
        <v>792</v>
      </c>
    </row>
    <row r="794" spans="1:6" ht="14.25">
      <c r="A794" s="53" t="str">
        <f t="shared" si="60"/>
        <v>Madison</v>
      </c>
      <c r="B794" s="53" t="s">
        <v>10</v>
      </c>
      <c r="C794" s="45">
        <v>99</v>
      </c>
      <c r="D794" s="46">
        <v>5230683</v>
      </c>
      <c r="E794" s="46">
        <v>313840.98</v>
      </c>
      <c r="F794" s="47">
        <v>0.0005</v>
      </c>
    </row>
    <row r="795" spans="1:6" ht="14.25">
      <c r="A795" s="53" t="str">
        <f t="shared" si="60"/>
        <v>Madison</v>
      </c>
      <c r="B795" s="53" t="s">
        <v>4</v>
      </c>
      <c r="C795" s="45">
        <v>16</v>
      </c>
      <c r="D795" s="46">
        <v>694483</v>
      </c>
      <c r="E795" s="46">
        <v>41668.98</v>
      </c>
      <c r="F795" s="47">
        <v>0.0001</v>
      </c>
    </row>
    <row r="796" spans="1:6" ht="14.25">
      <c r="A796" s="53" t="str">
        <f t="shared" si="60"/>
        <v>Madison</v>
      </c>
      <c r="B796" s="53" t="s">
        <v>793</v>
      </c>
      <c r="C796" s="45">
        <v>173</v>
      </c>
      <c r="D796" s="46">
        <v>3866003</v>
      </c>
      <c r="E796" s="46">
        <v>230731.62</v>
      </c>
      <c r="F796" s="47">
        <v>0.0004</v>
      </c>
    </row>
    <row r="797" spans="1:6" ht="14.25">
      <c r="A797" s="53" t="str">
        <f t="shared" si="60"/>
        <v>Madison</v>
      </c>
      <c r="B797" s="53" t="s">
        <v>8</v>
      </c>
      <c r="C797" s="45">
        <v>160</v>
      </c>
      <c r="D797" s="46">
        <v>1859922</v>
      </c>
      <c r="E797" s="46">
        <v>111595.32</v>
      </c>
      <c r="F797" s="47">
        <v>0.0002</v>
      </c>
    </row>
    <row r="798" spans="1:6" ht="14.25">
      <c r="A798" s="53" t="str">
        <f t="shared" si="60"/>
        <v>Madison</v>
      </c>
      <c r="B798" s="53" t="s">
        <v>25</v>
      </c>
      <c r="C798" s="45">
        <v>15</v>
      </c>
      <c r="D798" s="46">
        <v>1953081</v>
      </c>
      <c r="E798" s="46">
        <v>117184.86</v>
      </c>
      <c r="F798" s="47">
        <v>0.0002</v>
      </c>
    </row>
    <row r="799" spans="1:6" ht="14.25">
      <c r="A799" s="53" t="str">
        <f t="shared" si="60"/>
        <v>Madison</v>
      </c>
      <c r="B799" s="53" t="s">
        <v>26</v>
      </c>
      <c r="C799" s="45">
        <v>21</v>
      </c>
      <c r="D799" s="46">
        <v>1071423</v>
      </c>
      <c r="E799" s="46">
        <v>64285.38</v>
      </c>
      <c r="F799" s="47">
        <v>0.0001</v>
      </c>
    </row>
    <row r="800" spans="1:6" ht="14.25">
      <c r="A800" s="53" t="str">
        <f t="shared" si="60"/>
        <v>Madison</v>
      </c>
      <c r="B800" s="53" t="s">
        <v>41</v>
      </c>
      <c r="C800" s="45">
        <v>553</v>
      </c>
      <c r="D800" s="46">
        <v>24094310</v>
      </c>
      <c r="E800" s="46">
        <v>1444430.04</v>
      </c>
      <c r="F800" s="47">
        <v>0.0024</v>
      </c>
    </row>
    <row r="801" spans="1:6" ht="14.25">
      <c r="A801" s="53" t="s">
        <v>512</v>
      </c>
      <c r="B801" s="53" t="s">
        <v>5</v>
      </c>
      <c r="C801" s="45">
        <v>11</v>
      </c>
      <c r="D801" s="46">
        <v>696180</v>
      </c>
      <c r="E801" s="46">
        <v>41770.8</v>
      </c>
      <c r="F801" s="47">
        <v>0.0001</v>
      </c>
    </row>
    <row r="802" spans="1:6" ht="14.25">
      <c r="A802" s="53" t="str">
        <f aca="true" t="shared" si="61" ref="A802:A813">A801</f>
        <v>Mahaska</v>
      </c>
      <c r="B802" s="53" t="s">
        <v>1</v>
      </c>
      <c r="C802" s="45">
        <v>9</v>
      </c>
      <c r="D802" s="46">
        <v>1130774</v>
      </c>
      <c r="E802" s="46">
        <v>67846.44</v>
      </c>
      <c r="F802" s="47">
        <v>0.0001</v>
      </c>
    </row>
    <row r="803" spans="1:6" ht="14.25">
      <c r="A803" s="53" t="str">
        <f t="shared" si="61"/>
        <v>Mahaska</v>
      </c>
      <c r="B803" s="53" t="s">
        <v>7</v>
      </c>
      <c r="C803" s="45">
        <v>49</v>
      </c>
      <c r="D803" s="46">
        <v>4789203</v>
      </c>
      <c r="E803" s="46">
        <v>287352.18</v>
      </c>
      <c r="F803" s="47">
        <v>0.0005</v>
      </c>
    </row>
    <row r="804" spans="1:6" ht="14.25">
      <c r="A804" s="53" t="str">
        <f t="shared" si="61"/>
        <v>Mahaska</v>
      </c>
      <c r="B804" s="53" t="s">
        <v>3</v>
      </c>
      <c r="C804" s="45">
        <v>23</v>
      </c>
      <c r="D804" s="46">
        <v>4686414</v>
      </c>
      <c r="E804" s="46">
        <v>281184.84</v>
      </c>
      <c r="F804" s="47">
        <v>0.0005</v>
      </c>
    </row>
    <row r="805" spans="1:6" ht="14.25">
      <c r="A805" s="53" t="str">
        <f t="shared" si="61"/>
        <v>Mahaska</v>
      </c>
      <c r="B805" s="53" t="s">
        <v>2</v>
      </c>
      <c r="C805" s="45">
        <v>10</v>
      </c>
      <c r="D805" s="46">
        <v>10793940</v>
      </c>
      <c r="E805" s="46">
        <v>647636.4</v>
      </c>
      <c r="F805" s="47">
        <v>0.0011</v>
      </c>
    </row>
    <row r="806" spans="1:6" ht="14.25">
      <c r="A806" s="53" t="str">
        <f t="shared" si="61"/>
        <v>Mahaska</v>
      </c>
      <c r="B806" s="53" t="s">
        <v>6</v>
      </c>
      <c r="C806" s="45">
        <v>13</v>
      </c>
      <c r="D806" s="46">
        <v>1460167</v>
      </c>
      <c r="E806" s="46">
        <v>87610.02</v>
      </c>
      <c r="F806" s="47">
        <v>0.0001</v>
      </c>
    </row>
    <row r="807" spans="1:6" ht="14.25">
      <c r="A807" s="53" t="str">
        <f t="shared" si="61"/>
        <v>Mahaska</v>
      </c>
      <c r="B807" s="53" t="s">
        <v>10</v>
      </c>
      <c r="C807" s="45">
        <v>106</v>
      </c>
      <c r="D807" s="46">
        <v>4109715</v>
      </c>
      <c r="E807" s="46">
        <v>246582.9</v>
      </c>
      <c r="F807" s="47">
        <v>0.0004</v>
      </c>
    </row>
    <row r="808" spans="1:6" ht="14.25">
      <c r="A808" s="53" t="str">
        <f t="shared" si="61"/>
        <v>Mahaska</v>
      </c>
      <c r="B808" s="53" t="s">
        <v>4</v>
      </c>
      <c r="C808" s="45">
        <v>27</v>
      </c>
      <c r="D808" s="46">
        <v>1845598</v>
      </c>
      <c r="E808" s="46">
        <v>110735.88</v>
      </c>
      <c r="F808" s="47">
        <v>0.0002</v>
      </c>
    </row>
    <row r="809" spans="1:6" ht="14.25">
      <c r="A809" s="53" t="str">
        <f t="shared" si="61"/>
        <v>Mahaska</v>
      </c>
      <c r="B809" s="53" t="s">
        <v>793</v>
      </c>
      <c r="C809" s="45">
        <v>298</v>
      </c>
      <c r="D809" s="46">
        <v>5765884</v>
      </c>
      <c r="E809" s="46">
        <v>340099.86</v>
      </c>
      <c r="F809" s="47">
        <v>0.0006</v>
      </c>
    </row>
    <row r="810" spans="1:6" ht="14.25">
      <c r="A810" s="53" t="str">
        <f t="shared" si="61"/>
        <v>Mahaska</v>
      </c>
      <c r="B810" s="53" t="s">
        <v>8</v>
      </c>
      <c r="C810" s="45">
        <v>200</v>
      </c>
      <c r="D810" s="46">
        <v>4015378</v>
      </c>
      <c r="E810" s="46">
        <v>240922.68</v>
      </c>
      <c r="F810" s="47">
        <v>0.0004</v>
      </c>
    </row>
    <row r="811" spans="1:6" ht="14.25">
      <c r="A811" s="53" t="str">
        <f t="shared" si="61"/>
        <v>Mahaska</v>
      </c>
      <c r="B811" s="53" t="s">
        <v>25</v>
      </c>
      <c r="C811" s="45">
        <v>33</v>
      </c>
      <c r="D811" s="46">
        <v>4567810</v>
      </c>
      <c r="E811" s="46">
        <v>274068.6</v>
      </c>
      <c r="F811" s="47">
        <v>0.0005</v>
      </c>
    </row>
    <row r="812" spans="1:6" ht="14.25">
      <c r="A812" s="53" t="str">
        <f t="shared" si="61"/>
        <v>Mahaska</v>
      </c>
      <c r="B812" s="53" t="s">
        <v>26</v>
      </c>
      <c r="C812" s="45">
        <v>43</v>
      </c>
      <c r="D812" s="46">
        <v>5102427</v>
      </c>
      <c r="E812" s="46">
        <v>306145.62</v>
      </c>
      <c r="F812" s="47">
        <v>0.0005</v>
      </c>
    </row>
    <row r="813" spans="1:6" ht="14.25">
      <c r="A813" s="53" t="str">
        <f t="shared" si="61"/>
        <v>Mahaska</v>
      </c>
      <c r="B813" s="53" t="s">
        <v>41</v>
      </c>
      <c r="C813" s="45">
        <v>822</v>
      </c>
      <c r="D813" s="46">
        <v>48963490</v>
      </c>
      <c r="E813" s="46">
        <v>2931956.22</v>
      </c>
      <c r="F813" s="47">
        <v>0.005</v>
      </c>
    </row>
    <row r="814" spans="1:6" ht="14.25">
      <c r="A814" s="53" t="s">
        <v>476</v>
      </c>
      <c r="B814" s="53" t="s">
        <v>5</v>
      </c>
      <c r="C814" s="45">
        <v>17</v>
      </c>
      <c r="D814" s="46">
        <v>1087066</v>
      </c>
      <c r="E814" s="46">
        <v>65223.96</v>
      </c>
      <c r="F814" s="47">
        <v>0.0001</v>
      </c>
    </row>
    <row r="815" spans="1:6" ht="14.25">
      <c r="A815" s="53" t="str">
        <f aca="true" t="shared" si="62" ref="A815:A826">A814</f>
        <v>Marion</v>
      </c>
      <c r="B815" s="53" t="s">
        <v>1</v>
      </c>
      <c r="C815" s="45">
        <v>23</v>
      </c>
      <c r="D815" s="46">
        <v>3454106</v>
      </c>
      <c r="E815" s="46">
        <v>207246.36</v>
      </c>
      <c r="F815" s="47">
        <v>0.0004</v>
      </c>
    </row>
    <row r="816" spans="1:6" ht="14.25">
      <c r="A816" s="53" t="str">
        <f t="shared" si="62"/>
        <v>Marion</v>
      </c>
      <c r="B816" s="53" t="s">
        <v>7</v>
      </c>
      <c r="C816" s="45">
        <v>72</v>
      </c>
      <c r="D816" s="46">
        <v>7947396</v>
      </c>
      <c r="E816" s="46">
        <v>476843.76</v>
      </c>
      <c r="F816" s="47">
        <v>0.0008</v>
      </c>
    </row>
    <row r="817" spans="1:6" ht="14.25">
      <c r="A817" s="53" t="str">
        <f t="shared" si="62"/>
        <v>Marion</v>
      </c>
      <c r="B817" s="53" t="s">
        <v>3</v>
      </c>
      <c r="C817" s="45">
        <v>30</v>
      </c>
      <c r="D817" s="46">
        <v>6812235</v>
      </c>
      <c r="E817" s="46">
        <v>408734.1</v>
      </c>
      <c r="F817" s="47">
        <v>0.0007</v>
      </c>
    </row>
    <row r="818" spans="1:6" ht="14.25">
      <c r="A818" s="53" t="str">
        <f t="shared" si="62"/>
        <v>Marion</v>
      </c>
      <c r="B818" s="53" t="s">
        <v>2</v>
      </c>
      <c r="C818" s="45">
        <v>10</v>
      </c>
      <c r="D818" s="46">
        <v>14083167</v>
      </c>
      <c r="E818" s="46">
        <v>844990.02</v>
      </c>
      <c r="F818" s="47">
        <v>0.0014</v>
      </c>
    </row>
    <row r="819" spans="1:6" ht="14.25">
      <c r="A819" s="53" t="str">
        <f t="shared" si="62"/>
        <v>Marion</v>
      </c>
      <c r="B819" s="53" t="s">
        <v>6</v>
      </c>
      <c r="C819" s="45">
        <v>10</v>
      </c>
      <c r="D819" s="46">
        <v>1852246</v>
      </c>
      <c r="E819" s="46">
        <v>111134.76</v>
      </c>
      <c r="F819" s="47">
        <v>0.0002</v>
      </c>
    </row>
    <row r="820" spans="1:6" ht="14.25">
      <c r="A820" s="53" t="str">
        <f t="shared" si="62"/>
        <v>Marion</v>
      </c>
      <c r="B820" s="53" t="s">
        <v>10</v>
      </c>
      <c r="C820" s="45">
        <v>180</v>
      </c>
      <c r="D820" s="46">
        <v>15506764</v>
      </c>
      <c r="E820" s="46">
        <v>912652.76</v>
      </c>
      <c r="F820" s="47">
        <v>0.0015</v>
      </c>
    </row>
    <row r="821" spans="1:6" ht="14.25">
      <c r="A821" s="53" t="str">
        <f t="shared" si="62"/>
        <v>Marion</v>
      </c>
      <c r="B821" s="53" t="s">
        <v>4</v>
      </c>
      <c r="C821" s="45">
        <v>32</v>
      </c>
      <c r="D821" s="46">
        <v>3908509</v>
      </c>
      <c r="E821" s="46">
        <v>234510.54</v>
      </c>
      <c r="F821" s="47">
        <v>0.0004</v>
      </c>
    </row>
    <row r="822" spans="1:6" ht="14.25">
      <c r="A822" s="53" t="str">
        <f t="shared" si="62"/>
        <v>Marion</v>
      </c>
      <c r="B822" s="53" t="s">
        <v>793</v>
      </c>
      <c r="C822" s="45">
        <v>402</v>
      </c>
      <c r="D822" s="46">
        <v>9428544</v>
      </c>
      <c r="E822" s="46">
        <v>552045.64</v>
      </c>
      <c r="F822" s="47">
        <v>0.0009</v>
      </c>
    </row>
    <row r="823" spans="1:6" ht="14.25">
      <c r="A823" s="53" t="str">
        <f t="shared" si="62"/>
        <v>Marion</v>
      </c>
      <c r="B823" s="53" t="s">
        <v>8</v>
      </c>
      <c r="C823" s="45">
        <v>231</v>
      </c>
      <c r="D823" s="46">
        <v>3130144</v>
      </c>
      <c r="E823" s="46">
        <v>187808.64</v>
      </c>
      <c r="F823" s="47">
        <v>0.0003</v>
      </c>
    </row>
    <row r="824" spans="1:6" ht="14.25">
      <c r="A824" s="53" t="str">
        <f t="shared" si="62"/>
        <v>Marion</v>
      </c>
      <c r="B824" s="53" t="s">
        <v>25</v>
      </c>
      <c r="C824" s="45">
        <v>59</v>
      </c>
      <c r="D824" s="46">
        <v>4837784</v>
      </c>
      <c r="E824" s="46">
        <v>290267.04</v>
      </c>
      <c r="F824" s="47">
        <v>0.0005</v>
      </c>
    </row>
    <row r="825" spans="1:6" ht="14.25">
      <c r="A825" s="53" t="str">
        <f t="shared" si="62"/>
        <v>Marion</v>
      </c>
      <c r="B825" s="53" t="s">
        <v>26</v>
      </c>
      <c r="C825" s="45">
        <v>42</v>
      </c>
      <c r="D825" s="46">
        <v>6381793</v>
      </c>
      <c r="E825" s="46">
        <v>382770.49</v>
      </c>
      <c r="F825" s="47">
        <v>0.0006</v>
      </c>
    </row>
    <row r="826" spans="1:6" ht="14.25">
      <c r="A826" s="53" t="str">
        <f t="shared" si="62"/>
        <v>Marion</v>
      </c>
      <c r="B826" s="53" t="s">
        <v>41</v>
      </c>
      <c r="C826" s="45">
        <v>1108</v>
      </c>
      <c r="D826" s="46">
        <v>78429754</v>
      </c>
      <c r="E826" s="46">
        <v>4674228.07</v>
      </c>
      <c r="F826" s="47">
        <v>0.0079</v>
      </c>
    </row>
    <row r="827" spans="1:6" ht="14.25">
      <c r="A827" s="53" t="s">
        <v>523</v>
      </c>
      <c r="B827" s="53" t="s">
        <v>5</v>
      </c>
      <c r="C827" s="45">
        <v>17</v>
      </c>
      <c r="D827" s="46">
        <v>955863</v>
      </c>
      <c r="E827" s="46">
        <v>57351.78</v>
      </c>
      <c r="F827" s="47">
        <v>0.0001</v>
      </c>
    </row>
    <row r="828" spans="1:6" ht="14.25">
      <c r="A828" s="53" t="str">
        <f aca="true" t="shared" si="63" ref="A828:A839">A827</f>
        <v>Marshall</v>
      </c>
      <c r="B828" s="53" t="s">
        <v>1</v>
      </c>
      <c r="C828" s="45">
        <v>18</v>
      </c>
      <c r="D828" s="46">
        <v>9374493</v>
      </c>
      <c r="E828" s="46">
        <v>562469.58</v>
      </c>
      <c r="F828" s="47">
        <v>0.001</v>
      </c>
    </row>
    <row r="829" spans="1:6" ht="14.25">
      <c r="A829" s="53" t="str">
        <f t="shared" si="63"/>
        <v>Marshall</v>
      </c>
      <c r="B829" s="53" t="s">
        <v>7</v>
      </c>
      <c r="C829" s="45">
        <v>75</v>
      </c>
      <c r="D829" s="46">
        <v>9198262</v>
      </c>
      <c r="E829" s="46">
        <v>551895.72</v>
      </c>
      <c r="F829" s="47">
        <v>0.0009</v>
      </c>
    </row>
    <row r="830" spans="1:6" ht="14.25">
      <c r="A830" s="53" t="str">
        <f t="shared" si="63"/>
        <v>Marshall</v>
      </c>
      <c r="B830" s="53" t="s">
        <v>3</v>
      </c>
      <c r="C830" s="45">
        <v>49</v>
      </c>
      <c r="D830" s="46">
        <v>9289764</v>
      </c>
      <c r="E830" s="46">
        <v>557385.84</v>
      </c>
      <c r="F830" s="47">
        <v>0.0009</v>
      </c>
    </row>
    <row r="831" spans="1:6" ht="14.25">
      <c r="A831" s="53" t="str">
        <f t="shared" si="63"/>
        <v>Marshall</v>
      </c>
      <c r="B831" s="53" t="s">
        <v>2</v>
      </c>
      <c r="C831" s="45">
        <v>12</v>
      </c>
      <c r="D831" s="46">
        <v>19256603</v>
      </c>
      <c r="E831" s="46">
        <v>1155396.18</v>
      </c>
      <c r="F831" s="47">
        <v>0.002</v>
      </c>
    </row>
    <row r="832" spans="1:6" ht="14.25">
      <c r="A832" s="53" t="str">
        <f t="shared" si="63"/>
        <v>Marshall</v>
      </c>
      <c r="B832" s="53" t="s">
        <v>6</v>
      </c>
      <c r="C832" s="45">
        <v>18</v>
      </c>
      <c r="D832" s="46">
        <v>1589869</v>
      </c>
      <c r="E832" s="46">
        <v>95392.14</v>
      </c>
      <c r="F832" s="47">
        <v>0.0002</v>
      </c>
    </row>
    <row r="833" spans="1:6" ht="14.25">
      <c r="A833" s="53" t="str">
        <f t="shared" si="63"/>
        <v>Marshall</v>
      </c>
      <c r="B833" s="53" t="s">
        <v>10</v>
      </c>
      <c r="C833" s="45">
        <v>160</v>
      </c>
      <c r="D833" s="46">
        <v>11481952</v>
      </c>
      <c r="E833" s="46">
        <v>688917.12</v>
      </c>
      <c r="F833" s="47">
        <v>0.0012</v>
      </c>
    </row>
    <row r="834" spans="1:6" ht="14.25">
      <c r="A834" s="53" t="str">
        <f t="shared" si="63"/>
        <v>Marshall</v>
      </c>
      <c r="B834" s="53" t="s">
        <v>4</v>
      </c>
      <c r="C834" s="45">
        <v>36</v>
      </c>
      <c r="D834" s="46">
        <v>4102267</v>
      </c>
      <c r="E834" s="46">
        <v>246136.02</v>
      </c>
      <c r="F834" s="47">
        <v>0.0004</v>
      </c>
    </row>
    <row r="835" spans="1:6" ht="14.25">
      <c r="A835" s="53" t="str">
        <f t="shared" si="63"/>
        <v>Marshall</v>
      </c>
      <c r="B835" s="53" t="s">
        <v>793</v>
      </c>
      <c r="C835" s="45">
        <v>388</v>
      </c>
      <c r="D835" s="46">
        <v>11987577</v>
      </c>
      <c r="E835" s="46">
        <v>703551.7</v>
      </c>
      <c r="F835" s="47">
        <v>0.0012</v>
      </c>
    </row>
    <row r="836" spans="1:6" ht="14.25">
      <c r="A836" s="53" t="str">
        <f t="shared" si="63"/>
        <v>Marshall</v>
      </c>
      <c r="B836" s="53" t="s">
        <v>8</v>
      </c>
      <c r="C836" s="45">
        <v>233</v>
      </c>
      <c r="D836" s="46">
        <v>5522276</v>
      </c>
      <c r="E836" s="46">
        <v>331336.56</v>
      </c>
      <c r="F836" s="47">
        <v>0.0006</v>
      </c>
    </row>
    <row r="837" spans="1:6" ht="14.25">
      <c r="A837" s="53" t="str">
        <f t="shared" si="63"/>
        <v>Marshall</v>
      </c>
      <c r="B837" s="53" t="s">
        <v>25</v>
      </c>
      <c r="C837" s="45">
        <v>54</v>
      </c>
      <c r="D837" s="46">
        <v>4372829</v>
      </c>
      <c r="E837" s="46">
        <v>262369.74</v>
      </c>
      <c r="F837" s="47">
        <v>0.0004</v>
      </c>
    </row>
    <row r="838" spans="1:6" ht="14.25">
      <c r="A838" s="53" t="str">
        <f t="shared" si="63"/>
        <v>Marshall</v>
      </c>
      <c r="B838" s="53" t="s">
        <v>26</v>
      </c>
      <c r="C838" s="45">
        <v>52</v>
      </c>
      <c r="D838" s="46">
        <v>7053064</v>
      </c>
      <c r="E838" s="46">
        <v>423183.84</v>
      </c>
      <c r="F838" s="47">
        <v>0.0007</v>
      </c>
    </row>
    <row r="839" spans="1:6" ht="14.25">
      <c r="A839" s="53" t="str">
        <f t="shared" si="63"/>
        <v>Marshall</v>
      </c>
      <c r="B839" s="53" t="s">
        <v>41</v>
      </c>
      <c r="C839" s="45">
        <v>1112</v>
      </c>
      <c r="D839" s="46">
        <v>94184819</v>
      </c>
      <c r="E839" s="46">
        <v>5635386.22</v>
      </c>
      <c r="F839" s="47">
        <v>0.0096</v>
      </c>
    </row>
    <row r="840" spans="1:6" ht="14.25">
      <c r="A840" s="53" t="s">
        <v>533</v>
      </c>
      <c r="B840" s="53" t="s">
        <v>5</v>
      </c>
      <c r="C840" s="57" t="s">
        <v>792</v>
      </c>
      <c r="D840" s="58" t="s">
        <v>792</v>
      </c>
      <c r="E840" s="58" t="s">
        <v>792</v>
      </c>
      <c r="F840" s="59" t="s">
        <v>792</v>
      </c>
    </row>
    <row r="841" spans="1:6" ht="14.25">
      <c r="A841" s="53" t="str">
        <f aca="true" t="shared" si="64" ref="A841:A852">A840</f>
        <v>Mills</v>
      </c>
      <c r="B841" s="53" t="s">
        <v>1</v>
      </c>
      <c r="C841" s="45">
        <v>9</v>
      </c>
      <c r="D841" s="46">
        <v>223123</v>
      </c>
      <c r="E841" s="46">
        <v>13387.38</v>
      </c>
      <c r="F841" s="47">
        <v>0</v>
      </c>
    </row>
    <row r="842" spans="1:6" ht="14.25">
      <c r="A842" s="53" t="str">
        <f t="shared" si="64"/>
        <v>Mills</v>
      </c>
      <c r="B842" s="53" t="s">
        <v>7</v>
      </c>
      <c r="C842" s="45">
        <v>26</v>
      </c>
      <c r="D842" s="46">
        <v>2594765</v>
      </c>
      <c r="E842" s="46">
        <v>155685.9</v>
      </c>
      <c r="F842" s="47">
        <v>0.0003</v>
      </c>
    </row>
    <row r="843" spans="1:6" ht="14.25">
      <c r="A843" s="53" t="str">
        <f t="shared" si="64"/>
        <v>Mills</v>
      </c>
      <c r="B843" s="53" t="s">
        <v>3</v>
      </c>
      <c r="C843" s="45">
        <v>14</v>
      </c>
      <c r="D843" s="46">
        <v>2548807</v>
      </c>
      <c r="E843" s="46">
        <v>152928.42</v>
      </c>
      <c r="F843" s="47">
        <v>0.0003</v>
      </c>
    </row>
    <row r="844" spans="1:6" ht="14.25">
      <c r="A844" s="53" t="str">
        <f t="shared" si="64"/>
        <v>Mills</v>
      </c>
      <c r="B844" s="53" t="s">
        <v>2</v>
      </c>
      <c r="C844" s="45">
        <v>5</v>
      </c>
      <c r="D844" s="46">
        <v>1941337</v>
      </c>
      <c r="E844" s="46">
        <v>116480.22</v>
      </c>
      <c r="F844" s="47">
        <v>0.0002</v>
      </c>
    </row>
    <row r="845" spans="1:6" ht="14.25">
      <c r="A845" s="53" t="str">
        <f t="shared" si="64"/>
        <v>Mills</v>
      </c>
      <c r="B845" s="53" t="s">
        <v>6</v>
      </c>
      <c r="C845" s="57" t="s">
        <v>792</v>
      </c>
      <c r="D845" s="58" t="s">
        <v>792</v>
      </c>
      <c r="E845" s="58" t="s">
        <v>792</v>
      </c>
      <c r="F845" s="59" t="s">
        <v>792</v>
      </c>
    </row>
    <row r="846" spans="1:6" ht="14.25">
      <c r="A846" s="53" t="str">
        <f t="shared" si="64"/>
        <v>Mills</v>
      </c>
      <c r="B846" s="53" t="s">
        <v>10</v>
      </c>
      <c r="C846" s="45">
        <v>74</v>
      </c>
      <c r="D846" s="46">
        <v>1283728</v>
      </c>
      <c r="E846" s="46">
        <v>77023.68</v>
      </c>
      <c r="F846" s="47">
        <v>0.0001</v>
      </c>
    </row>
    <row r="847" spans="1:6" ht="14.25">
      <c r="A847" s="53" t="str">
        <f t="shared" si="64"/>
        <v>Mills</v>
      </c>
      <c r="B847" s="53" t="s">
        <v>4</v>
      </c>
      <c r="C847" s="45">
        <v>11</v>
      </c>
      <c r="D847" s="46">
        <v>1792151</v>
      </c>
      <c r="E847" s="46">
        <v>107529.06</v>
      </c>
      <c r="F847" s="47">
        <v>0.0002</v>
      </c>
    </row>
    <row r="848" spans="1:6" ht="14.25">
      <c r="A848" s="53" t="str">
        <f t="shared" si="64"/>
        <v>Mills</v>
      </c>
      <c r="B848" s="53" t="s">
        <v>793</v>
      </c>
      <c r="C848" s="45">
        <v>166</v>
      </c>
      <c r="D848" s="46">
        <v>2189095</v>
      </c>
      <c r="E848" s="46">
        <v>131007.37</v>
      </c>
      <c r="F848" s="47">
        <v>0.0002</v>
      </c>
    </row>
    <row r="849" spans="1:6" ht="14.25">
      <c r="A849" s="53" t="str">
        <f t="shared" si="64"/>
        <v>Mills</v>
      </c>
      <c r="B849" s="53" t="s">
        <v>8</v>
      </c>
      <c r="C849" s="45">
        <v>97</v>
      </c>
      <c r="D849" s="46">
        <v>806070</v>
      </c>
      <c r="E849" s="46">
        <v>48364.2</v>
      </c>
      <c r="F849" s="47">
        <v>0.0001</v>
      </c>
    </row>
    <row r="850" spans="1:6" ht="14.25">
      <c r="A850" s="53" t="str">
        <f t="shared" si="64"/>
        <v>Mills</v>
      </c>
      <c r="B850" s="53" t="s">
        <v>25</v>
      </c>
      <c r="C850" s="45">
        <v>28</v>
      </c>
      <c r="D850" s="46">
        <v>4423678</v>
      </c>
      <c r="E850" s="46">
        <v>265420.68</v>
      </c>
      <c r="F850" s="47">
        <v>0.0004</v>
      </c>
    </row>
    <row r="851" spans="1:6" ht="14.25">
      <c r="A851" s="53" t="str">
        <f t="shared" si="64"/>
        <v>Mills</v>
      </c>
      <c r="B851" s="53" t="s">
        <v>26</v>
      </c>
      <c r="C851" s="45">
        <v>18</v>
      </c>
      <c r="D851" s="46">
        <v>1401306</v>
      </c>
      <c r="E851" s="46">
        <v>84078.36</v>
      </c>
      <c r="F851" s="47">
        <v>0.0001</v>
      </c>
    </row>
    <row r="852" spans="1:6" ht="14.25">
      <c r="A852" s="53" t="str">
        <f t="shared" si="64"/>
        <v>Mills</v>
      </c>
      <c r="B852" s="53" t="s">
        <v>41</v>
      </c>
      <c r="C852" s="45">
        <v>454</v>
      </c>
      <c r="D852" s="46">
        <v>19241256</v>
      </c>
      <c r="E852" s="46">
        <v>1154137.03</v>
      </c>
      <c r="F852" s="47">
        <v>0.002</v>
      </c>
    </row>
    <row r="853" spans="1:6" ht="14.25">
      <c r="A853" s="53" t="s">
        <v>538</v>
      </c>
      <c r="B853" s="53" t="s">
        <v>5</v>
      </c>
      <c r="C853" s="45">
        <v>5</v>
      </c>
      <c r="D853" s="46">
        <v>401696</v>
      </c>
      <c r="E853" s="46">
        <v>24101.76</v>
      </c>
      <c r="F853" s="47">
        <v>0</v>
      </c>
    </row>
    <row r="854" spans="1:6" ht="14.25">
      <c r="A854" s="53" t="str">
        <f aca="true" t="shared" si="65" ref="A854:A865">A853</f>
        <v>Mitchell</v>
      </c>
      <c r="B854" s="53" t="s">
        <v>1</v>
      </c>
      <c r="C854" s="45">
        <v>14</v>
      </c>
      <c r="D854" s="46">
        <v>532078</v>
      </c>
      <c r="E854" s="46">
        <v>31924.68</v>
      </c>
      <c r="F854" s="47">
        <v>0.0001</v>
      </c>
    </row>
    <row r="855" spans="1:6" ht="14.25">
      <c r="A855" s="53" t="str">
        <f t="shared" si="65"/>
        <v>Mitchell</v>
      </c>
      <c r="B855" s="53" t="s">
        <v>7</v>
      </c>
      <c r="C855" s="45">
        <v>30</v>
      </c>
      <c r="D855" s="46">
        <v>1324874</v>
      </c>
      <c r="E855" s="46">
        <v>79492.44</v>
      </c>
      <c r="F855" s="47">
        <v>0.0001</v>
      </c>
    </row>
    <row r="856" spans="1:6" ht="14.25">
      <c r="A856" s="53" t="str">
        <f t="shared" si="65"/>
        <v>Mitchell</v>
      </c>
      <c r="B856" s="53" t="s">
        <v>3</v>
      </c>
      <c r="C856" s="45">
        <v>15</v>
      </c>
      <c r="D856" s="46">
        <v>2541233</v>
      </c>
      <c r="E856" s="46">
        <v>152473.98</v>
      </c>
      <c r="F856" s="47">
        <v>0.0003</v>
      </c>
    </row>
    <row r="857" spans="1:6" ht="14.25">
      <c r="A857" s="53" t="str">
        <f t="shared" si="65"/>
        <v>Mitchell</v>
      </c>
      <c r="B857" s="53" t="s">
        <v>2</v>
      </c>
      <c r="C857" s="45">
        <v>6</v>
      </c>
      <c r="D857" s="46">
        <v>680316</v>
      </c>
      <c r="E857" s="46">
        <v>40818.96</v>
      </c>
      <c r="F857" s="47">
        <v>0.0001</v>
      </c>
    </row>
    <row r="858" spans="1:6" ht="14.25">
      <c r="A858" s="53" t="str">
        <f t="shared" si="65"/>
        <v>Mitchell</v>
      </c>
      <c r="B858" s="53" t="s">
        <v>6</v>
      </c>
      <c r="C858" s="45">
        <v>6</v>
      </c>
      <c r="D858" s="46">
        <v>197239</v>
      </c>
      <c r="E858" s="46">
        <v>11834.34</v>
      </c>
      <c r="F858" s="47">
        <v>0</v>
      </c>
    </row>
    <row r="859" spans="1:6" ht="14.25">
      <c r="A859" s="53" t="str">
        <f t="shared" si="65"/>
        <v>Mitchell</v>
      </c>
      <c r="B859" s="53" t="s">
        <v>10</v>
      </c>
      <c r="C859" s="45">
        <v>87</v>
      </c>
      <c r="D859" s="46">
        <v>3320448</v>
      </c>
      <c r="E859" s="46">
        <v>199226.88</v>
      </c>
      <c r="F859" s="47">
        <v>0.0003</v>
      </c>
    </row>
    <row r="860" spans="1:6" ht="14.25">
      <c r="A860" s="53" t="str">
        <f t="shared" si="65"/>
        <v>Mitchell</v>
      </c>
      <c r="B860" s="53" t="s">
        <v>4</v>
      </c>
      <c r="C860" s="45">
        <v>11</v>
      </c>
      <c r="D860" s="46">
        <v>771103</v>
      </c>
      <c r="E860" s="46">
        <v>46266.18</v>
      </c>
      <c r="F860" s="47">
        <v>0.0001</v>
      </c>
    </row>
    <row r="861" spans="1:6" ht="14.25">
      <c r="A861" s="53" t="str">
        <f t="shared" si="65"/>
        <v>Mitchell</v>
      </c>
      <c r="B861" s="53" t="s">
        <v>793</v>
      </c>
      <c r="C861" s="45">
        <v>163</v>
      </c>
      <c r="D861" s="46">
        <v>2670914</v>
      </c>
      <c r="E861" s="46">
        <v>156285.48</v>
      </c>
      <c r="F861" s="47">
        <v>0.0003</v>
      </c>
    </row>
    <row r="862" spans="1:6" ht="14.25">
      <c r="A862" s="53" t="str">
        <f t="shared" si="65"/>
        <v>Mitchell</v>
      </c>
      <c r="B862" s="53" t="s">
        <v>8</v>
      </c>
      <c r="C862" s="45">
        <v>139</v>
      </c>
      <c r="D862" s="46">
        <v>1553330</v>
      </c>
      <c r="E862" s="46">
        <v>93199.8</v>
      </c>
      <c r="F862" s="47">
        <v>0.0002</v>
      </c>
    </row>
    <row r="863" spans="1:6" ht="14.25">
      <c r="A863" s="53" t="str">
        <f t="shared" si="65"/>
        <v>Mitchell</v>
      </c>
      <c r="B863" s="53" t="s">
        <v>25</v>
      </c>
      <c r="C863" s="45">
        <v>20</v>
      </c>
      <c r="D863" s="46">
        <v>1952070</v>
      </c>
      <c r="E863" s="46">
        <v>117124.2</v>
      </c>
      <c r="F863" s="47">
        <v>0.0002</v>
      </c>
    </row>
    <row r="864" spans="1:6" ht="14.25">
      <c r="A864" s="53" t="str">
        <f t="shared" si="65"/>
        <v>Mitchell</v>
      </c>
      <c r="B864" s="53" t="s">
        <v>26</v>
      </c>
      <c r="C864" s="45">
        <v>24</v>
      </c>
      <c r="D864" s="46">
        <v>2375590</v>
      </c>
      <c r="E864" s="46">
        <v>142535.4</v>
      </c>
      <c r="F864" s="47">
        <v>0.0002</v>
      </c>
    </row>
    <row r="865" spans="1:6" ht="14.25">
      <c r="A865" s="53" t="str">
        <f t="shared" si="65"/>
        <v>Mitchell</v>
      </c>
      <c r="B865" s="53" t="s">
        <v>41</v>
      </c>
      <c r="C865" s="45">
        <v>520</v>
      </c>
      <c r="D865" s="46">
        <v>18320891</v>
      </c>
      <c r="E865" s="46">
        <v>1095284.1</v>
      </c>
      <c r="F865" s="47">
        <v>0.0019</v>
      </c>
    </row>
    <row r="866" spans="1:6" ht="14.25">
      <c r="A866" s="53" t="s">
        <v>188</v>
      </c>
      <c r="B866" s="53" t="s">
        <v>5</v>
      </c>
      <c r="C866" s="57" t="s">
        <v>792</v>
      </c>
      <c r="D866" s="58" t="s">
        <v>792</v>
      </c>
      <c r="E866" s="58" t="s">
        <v>792</v>
      </c>
      <c r="F866" s="59" t="s">
        <v>792</v>
      </c>
    </row>
    <row r="867" spans="1:6" ht="14.25">
      <c r="A867" s="53" t="str">
        <f aca="true" t="shared" si="66" ref="A867:A878">A866</f>
        <v>Monona</v>
      </c>
      <c r="B867" s="53" t="s">
        <v>1</v>
      </c>
      <c r="C867" s="45">
        <v>5</v>
      </c>
      <c r="D867" s="46">
        <v>1506609</v>
      </c>
      <c r="E867" s="46">
        <v>90396.54</v>
      </c>
      <c r="F867" s="47">
        <v>0.0002</v>
      </c>
    </row>
    <row r="868" spans="1:6" ht="14.25">
      <c r="A868" s="53" t="str">
        <f t="shared" si="66"/>
        <v>Monona</v>
      </c>
      <c r="B868" s="53" t="s">
        <v>7</v>
      </c>
      <c r="C868" s="45">
        <v>26</v>
      </c>
      <c r="D868" s="46">
        <v>1691933</v>
      </c>
      <c r="E868" s="46">
        <v>101515.98</v>
      </c>
      <c r="F868" s="47">
        <v>0.0002</v>
      </c>
    </row>
    <row r="869" spans="1:6" ht="14.25">
      <c r="A869" s="53" t="str">
        <f t="shared" si="66"/>
        <v>Monona</v>
      </c>
      <c r="B869" s="53" t="s">
        <v>3</v>
      </c>
      <c r="C869" s="45">
        <v>15</v>
      </c>
      <c r="D869" s="46">
        <v>1714250</v>
      </c>
      <c r="E869" s="46">
        <v>102855</v>
      </c>
      <c r="F869" s="47">
        <v>0.0002</v>
      </c>
    </row>
    <row r="870" spans="1:6" ht="14.25">
      <c r="A870" s="53" t="str">
        <f t="shared" si="66"/>
        <v>Monona</v>
      </c>
      <c r="B870" s="53" t="s">
        <v>2</v>
      </c>
      <c r="C870" s="57" t="s">
        <v>792</v>
      </c>
      <c r="D870" s="58" t="s">
        <v>792</v>
      </c>
      <c r="E870" s="58" t="s">
        <v>792</v>
      </c>
      <c r="F870" s="59" t="s">
        <v>792</v>
      </c>
    </row>
    <row r="871" spans="1:6" ht="14.25">
      <c r="A871" s="53" t="str">
        <f t="shared" si="66"/>
        <v>Monona</v>
      </c>
      <c r="B871" s="53" t="s">
        <v>6</v>
      </c>
      <c r="C871" s="57" t="s">
        <v>792</v>
      </c>
      <c r="D871" s="58" t="s">
        <v>792</v>
      </c>
      <c r="E871" s="58" t="s">
        <v>792</v>
      </c>
      <c r="F871" s="59" t="s">
        <v>792</v>
      </c>
    </row>
    <row r="872" spans="1:6" ht="14.25">
      <c r="A872" s="53" t="str">
        <f t="shared" si="66"/>
        <v>Monona</v>
      </c>
      <c r="B872" s="53" t="s">
        <v>10</v>
      </c>
      <c r="C872" s="45">
        <v>36</v>
      </c>
      <c r="D872" s="46">
        <v>466717</v>
      </c>
      <c r="E872" s="46">
        <v>28003.02</v>
      </c>
      <c r="F872" s="47">
        <v>0</v>
      </c>
    </row>
    <row r="873" spans="1:6" ht="14.25">
      <c r="A873" s="53" t="str">
        <f t="shared" si="66"/>
        <v>Monona</v>
      </c>
      <c r="B873" s="53" t="s">
        <v>4</v>
      </c>
      <c r="C873" s="45">
        <v>8</v>
      </c>
      <c r="D873" s="46">
        <v>569149</v>
      </c>
      <c r="E873" s="46">
        <v>34148.94</v>
      </c>
      <c r="F873" s="47">
        <v>0.0001</v>
      </c>
    </row>
    <row r="874" spans="1:6" ht="14.25">
      <c r="A874" s="53" t="str">
        <f t="shared" si="66"/>
        <v>Monona</v>
      </c>
      <c r="B874" s="53" t="s">
        <v>793</v>
      </c>
      <c r="C874" s="45">
        <v>143</v>
      </c>
      <c r="D874" s="46">
        <v>1362699</v>
      </c>
      <c r="E874" s="46">
        <v>79304.98</v>
      </c>
      <c r="F874" s="47">
        <v>0.0001</v>
      </c>
    </row>
    <row r="875" spans="1:6" ht="14.25">
      <c r="A875" s="53" t="str">
        <f t="shared" si="66"/>
        <v>Monona</v>
      </c>
      <c r="B875" s="53" t="s">
        <v>8</v>
      </c>
      <c r="C875" s="45">
        <v>88</v>
      </c>
      <c r="D875" s="46">
        <v>761823</v>
      </c>
      <c r="E875" s="46">
        <v>45709.38</v>
      </c>
      <c r="F875" s="47">
        <v>0.0001</v>
      </c>
    </row>
    <row r="876" spans="1:6" ht="14.25">
      <c r="A876" s="53" t="str">
        <f t="shared" si="66"/>
        <v>Monona</v>
      </c>
      <c r="B876" s="53" t="s">
        <v>25</v>
      </c>
      <c r="C876" s="45">
        <v>23</v>
      </c>
      <c r="D876" s="46">
        <v>1465191</v>
      </c>
      <c r="E876" s="46">
        <v>87911.46</v>
      </c>
      <c r="F876" s="47">
        <v>0.0001</v>
      </c>
    </row>
    <row r="877" spans="1:6" ht="14.25">
      <c r="A877" s="53" t="str">
        <f t="shared" si="66"/>
        <v>Monona</v>
      </c>
      <c r="B877" s="53" t="s">
        <v>26</v>
      </c>
      <c r="C877" s="45">
        <v>30</v>
      </c>
      <c r="D877" s="46">
        <v>1068034</v>
      </c>
      <c r="E877" s="46">
        <v>64082.04</v>
      </c>
      <c r="F877" s="47">
        <v>0.0001</v>
      </c>
    </row>
    <row r="878" spans="1:6" ht="14.25">
      <c r="A878" s="53" t="str">
        <f t="shared" si="66"/>
        <v>Monona</v>
      </c>
      <c r="B878" s="53" t="s">
        <v>41</v>
      </c>
      <c r="C878" s="45">
        <v>385</v>
      </c>
      <c r="D878" s="46">
        <v>12441700</v>
      </c>
      <c r="E878" s="46">
        <v>744045.04</v>
      </c>
      <c r="F878" s="47">
        <v>0.0013</v>
      </c>
    </row>
    <row r="879" spans="1:6" ht="14.25">
      <c r="A879" s="53" t="s">
        <v>412</v>
      </c>
      <c r="B879" s="53" t="s">
        <v>5</v>
      </c>
      <c r="C879" s="57" t="s">
        <v>792</v>
      </c>
      <c r="D879" s="58" t="s">
        <v>792</v>
      </c>
      <c r="E879" s="58" t="s">
        <v>792</v>
      </c>
      <c r="F879" s="59" t="s">
        <v>792</v>
      </c>
    </row>
    <row r="880" spans="1:6" ht="14.25">
      <c r="A880" s="53" t="str">
        <f aca="true" t="shared" si="67" ref="A880:A891">A879</f>
        <v>Monroe</v>
      </c>
      <c r="B880" s="53" t="s">
        <v>1</v>
      </c>
      <c r="C880" s="45">
        <v>5</v>
      </c>
      <c r="D880" s="46">
        <v>217068</v>
      </c>
      <c r="E880" s="46">
        <v>13024.08</v>
      </c>
      <c r="F880" s="47">
        <v>0</v>
      </c>
    </row>
    <row r="881" spans="1:6" ht="14.25">
      <c r="A881" s="53" t="str">
        <f t="shared" si="67"/>
        <v>Monroe</v>
      </c>
      <c r="B881" s="53" t="s">
        <v>7</v>
      </c>
      <c r="C881" s="45">
        <v>25</v>
      </c>
      <c r="D881" s="46">
        <v>1281133</v>
      </c>
      <c r="E881" s="46">
        <v>76867.98</v>
      </c>
      <c r="F881" s="47">
        <v>0.0001</v>
      </c>
    </row>
    <row r="882" spans="1:6" ht="14.25">
      <c r="A882" s="53" t="str">
        <f t="shared" si="67"/>
        <v>Monroe</v>
      </c>
      <c r="B882" s="53" t="s">
        <v>3</v>
      </c>
      <c r="C882" s="45">
        <v>11</v>
      </c>
      <c r="D882" s="46">
        <v>2305951</v>
      </c>
      <c r="E882" s="46">
        <v>138357.06</v>
      </c>
      <c r="F882" s="47">
        <v>0.0002</v>
      </c>
    </row>
    <row r="883" spans="1:6" ht="14.25">
      <c r="A883" s="53" t="str">
        <f t="shared" si="67"/>
        <v>Monroe</v>
      </c>
      <c r="B883" s="53" t="s">
        <v>2</v>
      </c>
      <c r="C883" s="57" t="s">
        <v>792</v>
      </c>
      <c r="D883" s="58" t="s">
        <v>792</v>
      </c>
      <c r="E883" s="58" t="s">
        <v>792</v>
      </c>
      <c r="F883" s="59" t="s">
        <v>792</v>
      </c>
    </row>
    <row r="884" spans="1:6" ht="14.25">
      <c r="A884" s="53" t="str">
        <f t="shared" si="67"/>
        <v>Monroe</v>
      </c>
      <c r="B884" s="53" t="s">
        <v>6</v>
      </c>
      <c r="C884" s="57" t="s">
        <v>792</v>
      </c>
      <c r="D884" s="58" t="s">
        <v>792</v>
      </c>
      <c r="E884" s="58" t="s">
        <v>792</v>
      </c>
      <c r="F884" s="59" t="s">
        <v>792</v>
      </c>
    </row>
    <row r="885" spans="1:6" ht="14.25">
      <c r="A885" s="53" t="str">
        <f t="shared" si="67"/>
        <v>Monroe</v>
      </c>
      <c r="B885" s="53" t="s">
        <v>10</v>
      </c>
      <c r="C885" s="45">
        <v>48</v>
      </c>
      <c r="D885" s="46">
        <v>1625642</v>
      </c>
      <c r="E885" s="46">
        <v>97538.52</v>
      </c>
      <c r="F885" s="47">
        <v>0.0002</v>
      </c>
    </row>
    <row r="886" spans="1:6" ht="14.25">
      <c r="A886" s="53" t="str">
        <f t="shared" si="67"/>
        <v>Monroe</v>
      </c>
      <c r="B886" s="53" t="s">
        <v>4</v>
      </c>
      <c r="C886" s="45">
        <v>13</v>
      </c>
      <c r="D886" s="46">
        <v>322842</v>
      </c>
      <c r="E886" s="46">
        <v>19370.52</v>
      </c>
      <c r="F886" s="47">
        <v>0</v>
      </c>
    </row>
    <row r="887" spans="1:6" ht="14.25">
      <c r="A887" s="53" t="str">
        <f t="shared" si="67"/>
        <v>Monroe</v>
      </c>
      <c r="B887" s="53" t="s">
        <v>793</v>
      </c>
      <c r="C887" s="45">
        <v>96</v>
      </c>
      <c r="D887" s="46">
        <v>1247350</v>
      </c>
      <c r="E887" s="46">
        <v>73344.56</v>
      </c>
      <c r="F887" s="47">
        <v>0.0001</v>
      </c>
    </row>
    <row r="888" spans="1:6" ht="14.25">
      <c r="A888" s="53" t="str">
        <f t="shared" si="67"/>
        <v>Monroe</v>
      </c>
      <c r="B888" s="53" t="s">
        <v>8</v>
      </c>
      <c r="C888" s="45">
        <v>71</v>
      </c>
      <c r="D888" s="46">
        <v>367620</v>
      </c>
      <c r="E888" s="46">
        <v>22057.2</v>
      </c>
      <c r="F888" s="47">
        <v>0</v>
      </c>
    </row>
    <row r="889" spans="1:6" ht="14.25">
      <c r="A889" s="53" t="str">
        <f t="shared" si="67"/>
        <v>Monroe</v>
      </c>
      <c r="B889" s="53" t="s">
        <v>25</v>
      </c>
      <c r="C889" s="45">
        <v>6</v>
      </c>
      <c r="D889" s="46">
        <v>1147807</v>
      </c>
      <c r="E889" s="46">
        <v>68868.42</v>
      </c>
      <c r="F889" s="47">
        <v>0.0001</v>
      </c>
    </row>
    <row r="890" spans="1:6" ht="14.25">
      <c r="A890" s="53" t="str">
        <f t="shared" si="67"/>
        <v>Monroe</v>
      </c>
      <c r="B890" s="53" t="s">
        <v>26</v>
      </c>
      <c r="C890" s="45">
        <v>17</v>
      </c>
      <c r="D890" s="46">
        <v>1230123</v>
      </c>
      <c r="E890" s="46">
        <v>73807.38</v>
      </c>
      <c r="F890" s="47">
        <v>0.0001</v>
      </c>
    </row>
    <row r="891" spans="1:6" ht="14.25">
      <c r="A891" s="53" t="str">
        <f t="shared" si="67"/>
        <v>Monroe</v>
      </c>
      <c r="B891" s="53" t="s">
        <v>41</v>
      </c>
      <c r="C891" s="45">
        <v>298</v>
      </c>
      <c r="D891" s="46">
        <v>10923118</v>
      </c>
      <c r="E891" s="46">
        <v>653890.64</v>
      </c>
      <c r="F891" s="47">
        <v>0.0011</v>
      </c>
    </row>
    <row r="892" spans="1:6" ht="14.25">
      <c r="A892" s="53" t="s">
        <v>553</v>
      </c>
      <c r="B892" s="53" t="s">
        <v>5</v>
      </c>
      <c r="C892" s="57" t="s">
        <v>792</v>
      </c>
      <c r="D892" s="58" t="s">
        <v>792</v>
      </c>
      <c r="E892" s="58" t="s">
        <v>792</v>
      </c>
      <c r="F892" s="59" t="s">
        <v>792</v>
      </c>
    </row>
    <row r="893" spans="1:6" ht="14.25">
      <c r="A893" s="53" t="str">
        <f aca="true" t="shared" si="68" ref="A893:A904">A892</f>
        <v>Montgomery</v>
      </c>
      <c r="B893" s="53" t="s">
        <v>1</v>
      </c>
      <c r="C893" s="45">
        <v>9</v>
      </c>
      <c r="D893" s="46">
        <v>1569151</v>
      </c>
      <c r="E893" s="46">
        <v>94149.06</v>
      </c>
      <c r="F893" s="47">
        <v>0.0002</v>
      </c>
    </row>
    <row r="894" spans="1:6" ht="14.25">
      <c r="A894" s="53" t="str">
        <f t="shared" si="68"/>
        <v>Montgomery</v>
      </c>
      <c r="B894" s="53" t="s">
        <v>7</v>
      </c>
      <c r="C894" s="45">
        <v>26</v>
      </c>
      <c r="D894" s="46">
        <v>1982890</v>
      </c>
      <c r="E894" s="46">
        <v>118973.4</v>
      </c>
      <c r="F894" s="47">
        <v>0.0002</v>
      </c>
    </row>
    <row r="895" spans="1:6" ht="14.25">
      <c r="A895" s="53" t="str">
        <f t="shared" si="68"/>
        <v>Montgomery</v>
      </c>
      <c r="B895" s="53" t="s">
        <v>3</v>
      </c>
      <c r="C895" s="45">
        <v>13</v>
      </c>
      <c r="D895" s="46">
        <v>3091229</v>
      </c>
      <c r="E895" s="46">
        <v>185473.74</v>
      </c>
      <c r="F895" s="47">
        <v>0.0003</v>
      </c>
    </row>
    <row r="896" spans="1:6" ht="14.25">
      <c r="A896" s="53" t="str">
        <f t="shared" si="68"/>
        <v>Montgomery</v>
      </c>
      <c r="B896" s="53" t="s">
        <v>2</v>
      </c>
      <c r="C896" s="57" t="s">
        <v>792</v>
      </c>
      <c r="D896" s="58" t="s">
        <v>792</v>
      </c>
      <c r="E896" s="58" t="s">
        <v>792</v>
      </c>
      <c r="F896" s="59" t="s">
        <v>792</v>
      </c>
    </row>
    <row r="897" spans="1:6" ht="14.25">
      <c r="A897" s="53" t="str">
        <f t="shared" si="68"/>
        <v>Montgomery</v>
      </c>
      <c r="B897" s="53" t="s">
        <v>6</v>
      </c>
      <c r="C897" s="45">
        <v>10</v>
      </c>
      <c r="D897" s="46">
        <v>420189</v>
      </c>
      <c r="E897" s="46">
        <v>25211.34</v>
      </c>
      <c r="F897" s="47">
        <v>0</v>
      </c>
    </row>
    <row r="898" spans="1:6" ht="14.25">
      <c r="A898" s="53" t="str">
        <f t="shared" si="68"/>
        <v>Montgomery</v>
      </c>
      <c r="B898" s="53" t="s">
        <v>10</v>
      </c>
      <c r="C898" s="45">
        <v>65</v>
      </c>
      <c r="D898" s="46">
        <v>1276050</v>
      </c>
      <c r="E898" s="46">
        <v>76563</v>
      </c>
      <c r="F898" s="47">
        <v>0.0001</v>
      </c>
    </row>
    <row r="899" spans="1:6" ht="14.25">
      <c r="A899" s="53" t="str">
        <f t="shared" si="68"/>
        <v>Montgomery</v>
      </c>
      <c r="B899" s="53" t="s">
        <v>4</v>
      </c>
      <c r="C899" s="45">
        <v>18</v>
      </c>
      <c r="D899" s="46">
        <v>1081480</v>
      </c>
      <c r="E899" s="46">
        <v>64888.8</v>
      </c>
      <c r="F899" s="47">
        <v>0.0001</v>
      </c>
    </row>
    <row r="900" spans="1:6" ht="14.25">
      <c r="A900" s="53" t="str">
        <f t="shared" si="68"/>
        <v>Montgomery</v>
      </c>
      <c r="B900" s="53" t="s">
        <v>793</v>
      </c>
      <c r="C900" s="45">
        <v>144</v>
      </c>
      <c r="D900" s="46">
        <v>2980323</v>
      </c>
      <c r="E900" s="46">
        <v>175713.18</v>
      </c>
      <c r="F900" s="47">
        <v>0.0003</v>
      </c>
    </row>
    <row r="901" spans="1:6" ht="14.25">
      <c r="A901" s="53" t="str">
        <f t="shared" si="68"/>
        <v>Montgomery</v>
      </c>
      <c r="B901" s="53" t="s">
        <v>8</v>
      </c>
      <c r="C901" s="45">
        <v>74</v>
      </c>
      <c r="D901" s="46">
        <v>1064309</v>
      </c>
      <c r="E901" s="46">
        <v>63858.54</v>
      </c>
      <c r="F901" s="47">
        <v>0.0001</v>
      </c>
    </row>
    <row r="902" spans="1:6" ht="14.25">
      <c r="A902" s="53" t="str">
        <f t="shared" si="68"/>
        <v>Montgomery</v>
      </c>
      <c r="B902" s="53" t="s">
        <v>25</v>
      </c>
      <c r="C902" s="45">
        <v>21</v>
      </c>
      <c r="D902" s="46">
        <v>2153680</v>
      </c>
      <c r="E902" s="46">
        <v>129220.8</v>
      </c>
      <c r="F902" s="47">
        <v>0.0002</v>
      </c>
    </row>
    <row r="903" spans="1:6" ht="14.25">
      <c r="A903" s="53" t="str">
        <f t="shared" si="68"/>
        <v>Montgomery</v>
      </c>
      <c r="B903" s="53" t="s">
        <v>26</v>
      </c>
      <c r="C903" s="45">
        <v>21</v>
      </c>
      <c r="D903" s="46">
        <v>2770143</v>
      </c>
      <c r="E903" s="46">
        <v>166208.58</v>
      </c>
      <c r="F903" s="47">
        <v>0.0003</v>
      </c>
    </row>
    <row r="904" spans="1:6" ht="14.25">
      <c r="A904" s="53" t="str">
        <f t="shared" si="68"/>
        <v>Montgomery</v>
      </c>
      <c r="B904" s="53" t="s">
        <v>41</v>
      </c>
      <c r="C904" s="45">
        <v>412</v>
      </c>
      <c r="D904" s="46">
        <v>21199983</v>
      </c>
      <c r="E904" s="46">
        <v>1268892.78</v>
      </c>
      <c r="F904" s="47">
        <v>0.0022</v>
      </c>
    </row>
    <row r="905" spans="1:6" ht="14.25">
      <c r="A905" s="53" t="s">
        <v>558</v>
      </c>
      <c r="B905" s="53" t="s">
        <v>5</v>
      </c>
      <c r="C905" s="45">
        <v>18</v>
      </c>
      <c r="D905" s="46">
        <v>1376612</v>
      </c>
      <c r="E905" s="46">
        <v>82596.72</v>
      </c>
      <c r="F905" s="47">
        <v>0.0001</v>
      </c>
    </row>
    <row r="906" spans="1:6" ht="14.25">
      <c r="A906" s="53" t="str">
        <f aca="true" t="shared" si="69" ref="A906:A917">A905</f>
        <v>Muscatine</v>
      </c>
      <c r="B906" s="53" t="s">
        <v>1</v>
      </c>
      <c r="C906" s="45">
        <v>24</v>
      </c>
      <c r="D906" s="46">
        <v>14074162</v>
      </c>
      <c r="E906" s="46">
        <v>844449.72</v>
      </c>
      <c r="F906" s="47">
        <v>0.0014</v>
      </c>
    </row>
    <row r="907" spans="1:6" ht="14.25">
      <c r="A907" s="53" t="str">
        <f t="shared" si="69"/>
        <v>Muscatine</v>
      </c>
      <c r="B907" s="53" t="s">
        <v>7</v>
      </c>
      <c r="C907" s="45">
        <v>99</v>
      </c>
      <c r="D907" s="46">
        <v>11191256</v>
      </c>
      <c r="E907" s="46">
        <v>671475.36</v>
      </c>
      <c r="F907" s="47">
        <v>0.0011</v>
      </c>
    </row>
    <row r="908" spans="1:6" ht="14.25">
      <c r="A908" s="53" t="str">
        <f t="shared" si="69"/>
        <v>Muscatine</v>
      </c>
      <c r="B908" s="53" t="s">
        <v>3</v>
      </c>
      <c r="C908" s="45">
        <v>52</v>
      </c>
      <c r="D908" s="46">
        <v>12868801</v>
      </c>
      <c r="E908" s="46">
        <v>772128.06</v>
      </c>
      <c r="F908" s="47">
        <v>0.0013</v>
      </c>
    </row>
    <row r="909" spans="1:6" ht="14.25">
      <c r="A909" s="53" t="str">
        <f t="shared" si="69"/>
        <v>Muscatine</v>
      </c>
      <c r="B909" s="53" t="s">
        <v>2</v>
      </c>
      <c r="C909" s="45">
        <v>12</v>
      </c>
      <c r="D909" s="46">
        <v>20527959</v>
      </c>
      <c r="E909" s="46">
        <v>1231677.54</v>
      </c>
      <c r="F909" s="47">
        <v>0.0021</v>
      </c>
    </row>
    <row r="910" spans="1:6" ht="14.25">
      <c r="A910" s="53" t="str">
        <f t="shared" si="69"/>
        <v>Muscatine</v>
      </c>
      <c r="B910" s="53" t="s">
        <v>6</v>
      </c>
      <c r="C910" s="45">
        <v>22</v>
      </c>
      <c r="D910" s="46">
        <v>2998639</v>
      </c>
      <c r="E910" s="46">
        <v>179918.34</v>
      </c>
      <c r="F910" s="47">
        <v>0.0003</v>
      </c>
    </row>
    <row r="911" spans="1:6" ht="14.25">
      <c r="A911" s="53" t="str">
        <f t="shared" si="69"/>
        <v>Muscatine</v>
      </c>
      <c r="B911" s="53" t="s">
        <v>10</v>
      </c>
      <c r="C911" s="45">
        <v>172</v>
      </c>
      <c r="D911" s="46">
        <v>12418886</v>
      </c>
      <c r="E911" s="46">
        <v>745133.16</v>
      </c>
      <c r="F911" s="47">
        <v>0.0013</v>
      </c>
    </row>
    <row r="912" spans="1:6" ht="14.25">
      <c r="A912" s="53" t="str">
        <f t="shared" si="69"/>
        <v>Muscatine</v>
      </c>
      <c r="B912" s="53" t="s">
        <v>4</v>
      </c>
      <c r="C912" s="45">
        <v>30</v>
      </c>
      <c r="D912" s="46">
        <v>4494977</v>
      </c>
      <c r="E912" s="46">
        <v>269698.62</v>
      </c>
      <c r="F912" s="47">
        <v>0.0005</v>
      </c>
    </row>
    <row r="913" spans="1:6" ht="14.25">
      <c r="A913" s="53" t="str">
        <f t="shared" si="69"/>
        <v>Muscatine</v>
      </c>
      <c r="B913" s="53" t="s">
        <v>793</v>
      </c>
      <c r="C913" s="45">
        <v>442</v>
      </c>
      <c r="D913" s="46">
        <v>11525317</v>
      </c>
      <c r="E913" s="46">
        <v>680192.84</v>
      </c>
      <c r="F913" s="47">
        <v>0.0012</v>
      </c>
    </row>
    <row r="914" spans="1:6" ht="14.25">
      <c r="A914" s="53" t="str">
        <f t="shared" si="69"/>
        <v>Muscatine</v>
      </c>
      <c r="B914" s="53" t="s">
        <v>8</v>
      </c>
      <c r="C914" s="45">
        <v>245</v>
      </c>
      <c r="D914" s="46">
        <v>5871454</v>
      </c>
      <c r="E914" s="46">
        <v>352287.24</v>
      </c>
      <c r="F914" s="47">
        <v>0.0006</v>
      </c>
    </row>
    <row r="915" spans="1:6" ht="14.25">
      <c r="A915" s="53" t="str">
        <f t="shared" si="69"/>
        <v>Muscatine</v>
      </c>
      <c r="B915" s="53" t="s">
        <v>25</v>
      </c>
      <c r="C915" s="45">
        <v>40</v>
      </c>
      <c r="D915" s="46">
        <v>20839947</v>
      </c>
      <c r="E915" s="46">
        <v>1250396.82</v>
      </c>
      <c r="F915" s="47">
        <v>0.0021</v>
      </c>
    </row>
    <row r="916" spans="1:6" ht="14.25">
      <c r="A916" s="53" t="str">
        <f t="shared" si="69"/>
        <v>Muscatine</v>
      </c>
      <c r="B916" s="53" t="s">
        <v>26</v>
      </c>
      <c r="C916" s="45">
        <v>47</v>
      </c>
      <c r="D916" s="46">
        <v>5800889</v>
      </c>
      <c r="E916" s="46">
        <v>348053.34</v>
      </c>
      <c r="F916" s="47">
        <v>0.0006</v>
      </c>
    </row>
    <row r="917" spans="1:6" ht="14.25">
      <c r="A917" s="53" t="str">
        <f t="shared" si="69"/>
        <v>Muscatine</v>
      </c>
      <c r="B917" s="53" t="s">
        <v>41</v>
      </c>
      <c r="C917" s="45">
        <v>1203</v>
      </c>
      <c r="D917" s="46">
        <v>123988899</v>
      </c>
      <c r="E917" s="46">
        <v>7428007.76</v>
      </c>
      <c r="F917" s="47">
        <v>0.0126</v>
      </c>
    </row>
    <row r="918" spans="1:6" ht="14.25">
      <c r="A918" s="53" t="s">
        <v>563</v>
      </c>
      <c r="B918" s="53" t="s">
        <v>5</v>
      </c>
      <c r="C918" s="45">
        <v>6</v>
      </c>
      <c r="D918" s="46">
        <v>235717</v>
      </c>
      <c r="E918" s="46">
        <v>14143.02</v>
      </c>
      <c r="F918" s="47">
        <v>0</v>
      </c>
    </row>
    <row r="919" spans="1:6" ht="14.25">
      <c r="A919" s="53" t="str">
        <f aca="true" t="shared" si="70" ref="A919:A930">A918</f>
        <v>O'Brien</v>
      </c>
      <c r="B919" s="53" t="s">
        <v>1</v>
      </c>
      <c r="C919" s="45">
        <v>12</v>
      </c>
      <c r="D919" s="46">
        <v>2053102</v>
      </c>
      <c r="E919" s="46">
        <v>123186.12</v>
      </c>
      <c r="F919" s="47">
        <v>0.0002</v>
      </c>
    </row>
    <row r="920" spans="1:6" ht="14.25">
      <c r="A920" s="53" t="str">
        <f t="shared" si="70"/>
        <v>O'Brien</v>
      </c>
      <c r="B920" s="53" t="s">
        <v>7</v>
      </c>
      <c r="C920" s="45">
        <v>33</v>
      </c>
      <c r="D920" s="46">
        <v>2809627</v>
      </c>
      <c r="E920" s="46">
        <v>168577.62</v>
      </c>
      <c r="F920" s="47">
        <v>0.0003</v>
      </c>
    </row>
    <row r="921" spans="1:6" ht="14.25">
      <c r="A921" s="53" t="str">
        <f t="shared" si="70"/>
        <v>O'Brien</v>
      </c>
      <c r="B921" s="53" t="s">
        <v>3</v>
      </c>
      <c r="C921" s="45">
        <v>26</v>
      </c>
      <c r="D921" s="46">
        <v>4572829</v>
      </c>
      <c r="E921" s="46">
        <v>274369.74</v>
      </c>
      <c r="F921" s="47">
        <v>0.0005</v>
      </c>
    </row>
    <row r="922" spans="1:6" ht="14.25">
      <c r="A922" s="53" t="str">
        <f t="shared" si="70"/>
        <v>O'Brien</v>
      </c>
      <c r="B922" s="53" t="s">
        <v>2</v>
      </c>
      <c r="C922" s="45">
        <v>6</v>
      </c>
      <c r="D922" s="46">
        <v>1581178</v>
      </c>
      <c r="E922" s="46">
        <v>94870.68</v>
      </c>
      <c r="F922" s="47">
        <v>0.0002</v>
      </c>
    </row>
    <row r="923" spans="1:6" ht="14.25">
      <c r="A923" s="53" t="str">
        <f t="shared" si="70"/>
        <v>O'Brien</v>
      </c>
      <c r="B923" s="53" t="s">
        <v>6</v>
      </c>
      <c r="C923" s="45">
        <v>13</v>
      </c>
      <c r="D923" s="46">
        <v>746872</v>
      </c>
      <c r="E923" s="46">
        <v>44812.32</v>
      </c>
      <c r="F923" s="47">
        <v>0.0001</v>
      </c>
    </row>
    <row r="924" spans="1:6" ht="14.25">
      <c r="A924" s="53" t="str">
        <f t="shared" si="70"/>
        <v>O'Brien</v>
      </c>
      <c r="B924" s="53" t="s">
        <v>10</v>
      </c>
      <c r="C924" s="45">
        <v>96</v>
      </c>
      <c r="D924" s="46">
        <v>2939765</v>
      </c>
      <c r="E924" s="46">
        <v>176385.9</v>
      </c>
      <c r="F924" s="47">
        <v>0.0003</v>
      </c>
    </row>
    <row r="925" spans="1:6" ht="14.25">
      <c r="A925" s="53" t="str">
        <f t="shared" si="70"/>
        <v>O'Brien</v>
      </c>
      <c r="B925" s="53" t="s">
        <v>4</v>
      </c>
      <c r="C925" s="45">
        <v>17</v>
      </c>
      <c r="D925" s="46">
        <v>1134333</v>
      </c>
      <c r="E925" s="46">
        <v>68059.98</v>
      </c>
      <c r="F925" s="47">
        <v>0.0001</v>
      </c>
    </row>
    <row r="926" spans="1:6" ht="14.25">
      <c r="A926" s="53" t="str">
        <f t="shared" si="70"/>
        <v>O'Brien</v>
      </c>
      <c r="B926" s="53" t="s">
        <v>793</v>
      </c>
      <c r="C926" s="45">
        <v>228</v>
      </c>
      <c r="D926" s="46">
        <v>4973495</v>
      </c>
      <c r="E926" s="46">
        <v>293498.63</v>
      </c>
      <c r="F926" s="47">
        <v>0.0005</v>
      </c>
    </row>
    <row r="927" spans="1:6" ht="14.25">
      <c r="A927" s="53" t="str">
        <f t="shared" si="70"/>
        <v>O'Brien</v>
      </c>
      <c r="B927" s="53" t="s">
        <v>8</v>
      </c>
      <c r="C927" s="45">
        <v>100</v>
      </c>
      <c r="D927" s="46">
        <v>2353641</v>
      </c>
      <c r="E927" s="46">
        <v>141218.46</v>
      </c>
      <c r="F927" s="47">
        <v>0.0002</v>
      </c>
    </row>
    <row r="928" spans="1:6" ht="14.25">
      <c r="A928" s="53" t="str">
        <f t="shared" si="70"/>
        <v>O'Brien</v>
      </c>
      <c r="B928" s="53" t="s">
        <v>25</v>
      </c>
      <c r="C928" s="45">
        <v>28</v>
      </c>
      <c r="D928" s="46">
        <v>2746212</v>
      </c>
      <c r="E928" s="46">
        <v>164772.72</v>
      </c>
      <c r="F928" s="47">
        <v>0.0003</v>
      </c>
    </row>
    <row r="929" spans="1:6" ht="14.25">
      <c r="A929" s="53" t="str">
        <f t="shared" si="70"/>
        <v>O'Brien</v>
      </c>
      <c r="B929" s="53" t="s">
        <v>26</v>
      </c>
      <c r="C929" s="45">
        <v>50</v>
      </c>
      <c r="D929" s="46">
        <v>7196054</v>
      </c>
      <c r="E929" s="46">
        <v>431763.24</v>
      </c>
      <c r="F929" s="47">
        <v>0.0007</v>
      </c>
    </row>
    <row r="930" spans="1:6" ht="14.25">
      <c r="A930" s="53" t="str">
        <f t="shared" si="70"/>
        <v>O'Brien</v>
      </c>
      <c r="B930" s="53" t="s">
        <v>41</v>
      </c>
      <c r="C930" s="45">
        <v>615</v>
      </c>
      <c r="D930" s="46">
        <v>33342825</v>
      </c>
      <c r="E930" s="46">
        <v>1995658.43</v>
      </c>
      <c r="F930" s="47">
        <v>0.0034</v>
      </c>
    </row>
    <row r="931" spans="1:6" ht="14.25">
      <c r="A931" s="53" t="s">
        <v>174</v>
      </c>
      <c r="B931" s="53" t="s">
        <v>5</v>
      </c>
      <c r="C931" s="57" t="s">
        <v>792</v>
      </c>
      <c r="D931" s="58" t="s">
        <v>792</v>
      </c>
      <c r="E931" s="58" t="s">
        <v>792</v>
      </c>
      <c r="F931" s="59" t="s">
        <v>792</v>
      </c>
    </row>
    <row r="932" spans="1:6" ht="14.25">
      <c r="A932" s="53" t="str">
        <f aca="true" t="shared" si="71" ref="A932:A943">A931</f>
        <v>Osceola</v>
      </c>
      <c r="B932" s="53" t="s">
        <v>1</v>
      </c>
      <c r="C932" s="57" t="s">
        <v>792</v>
      </c>
      <c r="D932" s="58" t="s">
        <v>792</v>
      </c>
      <c r="E932" s="58" t="s">
        <v>792</v>
      </c>
      <c r="F932" s="59" t="s">
        <v>792</v>
      </c>
    </row>
    <row r="933" spans="1:6" ht="14.25">
      <c r="A933" s="53" t="str">
        <f t="shared" si="71"/>
        <v>Osceola</v>
      </c>
      <c r="B933" s="53" t="s">
        <v>7</v>
      </c>
      <c r="C933" s="45">
        <v>11</v>
      </c>
      <c r="D933" s="46">
        <v>558136</v>
      </c>
      <c r="E933" s="46">
        <v>33488.16</v>
      </c>
      <c r="F933" s="47">
        <v>0.0001</v>
      </c>
    </row>
    <row r="934" spans="1:6" ht="14.25">
      <c r="A934" s="53" t="str">
        <f t="shared" si="71"/>
        <v>Osceola</v>
      </c>
      <c r="B934" s="53" t="s">
        <v>3</v>
      </c>
      <c r="C934" s="45">
        <v>5</v>
      </c>
      <c r="D934" s="46">
        <v>735557</v>
      </c>
      <c r="E934" s="46">
        <v>44133.42</v>
      </c>
      <c r="F934" s="47">
        <v>0.0001</v>
      </c>
    </row>
    <row r="935" spans="1:6" ht="14.25">
      <c r="A935" s="53" t="str">
        <f t="shared" si="71"/>
        <v>Osceola</v>
      </c>
      <c r="B935" s="53" t="s">
        <v>2</v>
      </c>
      <c r="C935" s="57" t="s">
        <v>792</v>
      </c>
      <c r="D935" s="58" t="s">
        <v>792</v>
      </c>
      <c r="E935" s="58" t="s">
        <v>792</v>
      </c>
      <c r="F935" s="59" t="s">
        <v>792</v>
      </c>
    </row>
    <row r="936" spans="1:6" ht="14.25">
      <c r="A936" s="53" t="str">
        <f t="shared" si="71"/>
        <v>Osceola</v>
      </c>
      <c r="B936" s="53" t="s">
        <v>6</v>
      </c>
      <c r="C936" s="57" t="s">
        <v>792</v>
      </c>
      <c r="D936" s="58" t="s">
        <v>792</v>
      </c>
      <c r="E936" s="58" t="s">
        <v>792</v>
      </c>
      <c r="F936" s="59" t="s">
        <v>792</v>
      </c>
    </row>
    <row r="937" spans="1:6" ht="14.25">
      <c r="A937" s="53" t="str">
        <f t="shared" si="71"/>
        <v>Osceola</v>
      </c>
      <c r="B937" s="53" t="s">
        <v>10</v>
      </c>
      <c r="C937" s="45">
        <v>45</v>
      </c>
      <c r="D937" s="46">
        <v>2146951</v>
      </c>
      <c r="E937" s="46">
        <v>128817.06</v>
      </c>
      <c r="F937" s="47">
        <v>0.0002</v>
      </c>
    </row>
    <row r="938" spans="1:6" ht="14.25">
      <c r="A938" s="53" t="str">
        <f t="shared" si="71"/>
        <v>Osceola</v>
      </c>
      <c r="B938" s="53" t="s">
        <v>4</v>
      </c>
      <c r="C938" s="45">
        <v>7</v>
      </c>
      <c r="D938" s="46">
        <v>194326</v>
      </c>
      <c r="E938" s="46">
        <v>11659.56</v>
      </c>
      <c r="F938" s="47">
        <v>0</v>
      </c>
    </row>
    <row r="939" spans="1:6" ht="14.25">
      <c r="A939" s="53" t="str">
        <f t="shared" si="71"/>
        <v>Osceola</v>
      </c>
      <c r="B939" s="53" t="s">
        <v>793</v>
      </c>
      <c r="C939" s="45">
        <v>90</v>
      </c>
      <c r="D939" s="46">
        <v>1170176</v>
      </c>
      <c r="E939" s="46">
        <v>69673.77</v>
      </c>
      <c r="F939" s="47">
        <v>0.0001</v>
      </c>
    </row>
    <row r="940" spans="1:6" ht="14.25">
      <c r="A940" s="53" t="str">
        <f t="shared" si="71"/>
        <v>Osceola</v>
      </c>
      <c r="B940" s="53" t="s">
        <v>8</v>
      </c>
      <c r="C940" s="45">
        <v>41</v>
      </c>
      <c r="D940" s="46">
        <v>367512</v>
      </c>
      <c r="E940" s="46">
        <v>22050.72</v>
      </c>
      <c r="F940" s="47">
        <v>0</v>
      </c>
    </row>
    <row r="941" spans="1:6" ht="14.25">
      <c r="A941" s="53" t="str">
        <f t="shared" si="71"/>
        <v>Osceola</v>
      </c>
      <c r="B941" s="53" t="s">
        <v>25</v>
      </c>
      <c r="C941" s="45">
        <v>15</v>
      </c>
      <c r="D941" s="46">
        <v>2895366</v>
      </c>
      <c r="E941" s="46">
        <v>173721.96</v>
      </c>
      <c r="F941" s="47">
        <v>0.0003</v>
      </c>
    </row>
    <row r="942" spans="1:6" ht="14.25">
      <c r="A942" s="53" t="str">
        <f t="shared" si="71"/>
        <v>Osceola</v>
      </c>
      <c r="B942" s="53" t="s">
        <v>26</v>
      </c>
      <c r="C942" s="45">
        <v>13</v>
      </c>
      <c r="D942" s="46">
        <v>2820063</v>
      </c>
      <c r="E942" s="46">
        <v>169203.78</v>
      </c>
      <c r="F942" s="47">
        <v>0.0003</v>
      </c>
    </row>
    <row r="943" spans="1:6" ht="14.25">
      <c r="A943" s="53" t="str">
        <f t="shared" si="71"/>
        <v>Osceola</v>
      </c>
      <c r="B943" s="53" t="s">
        <v>41</v>
      </c>
      <c r="C943" s="45">
        <v>235</v>
      </c>
      <c r="D943" s="46">
        <v>11523433</v>
      </c>
      <c r="E943" s="46">
        <v>690869.19</v>
      </c>
      <c r="F943" s="47">
        <v>0.0012</v>
      </c>
    </row>
    <row r="944" spans="1:6" ht="14.25">
      <c r="A944" s="53" t="s">
        <v>576</v>
      </c>
      <c r="B944" s="53" t="s">
        <v>5</v>
      </c>
      <c r="C944" s="45">
        <v>10</v>
      </c>
      <c r="D944" s="46">
        <v>575675</v>
      </c>
      <c r="E944" s="46">
        <v>34540.5</v>
      </c>
      <c r="F944" s="47">
        <v>0.0001</v>
      </c>
    </row>
    <row r="945" spans="1:6" ht="14.25">
      <c r="A945" s="53" t="str">
        <f aca="true" t="shared" si="72" ref="A945:A956">A944</f>
        <v>Page</v>
      </c>
      <c r="B945" s="53" t="s">
        <v>1</v>
      </c>
      <c r="C945" s="45">
        <v>9</v>
      </c>
      <c r="D945" s="46">
        <v>2681342</v>
      </c>
      <c r="E945" s="46">
        <v>160880.52</v>
      </c>
      <c r="F945" s="47">
        <v>0.0003</v>
      </c>
    </row>
    <row r="946" spans="1:6" ht="14.25">
      <c r="A946" s="53" t="str">
        <f t="shared" si="72"/>
        <v>Page</v>
      </c>
      <c r="B946" s="53" t="s">
        <v>7</v>
      </c>
      <c r="C946" s="45">
        <v>42</v>
      </c>
      <c r="D946" s="46">
        <v>3168881</v>
      </c>
      <c r="E946" s="46">
        <v>190132.86</v>
      </c>
      <c r="F946" s="47">
        <v>0.0003</v>
      </c>
    </row>
    <row r="947" spans="1:6" ht="14.25">
      <c r="A947" s="53" t="str">
        <f t="shared" si="72"/>
        <v>Page</v>
      </c>
      <c r="B947" s="53" t="s">
        <v>3</v>
      </c>
      <c r="C947" s="45">
        <v>13</v>
      </c>
      <c r="D947" s="46">
        <v>3443508</v>
      </c>
      <c r="E947" s="46">
        <v>206610.48</v>
      </c>
      <c r="F947" s="47">
        <v>0.0004</v>
      </c>
    </row>
    <row r="948" spans="1:6" ht="14.25">
      <c r="A948" s="53" t="str">
        <f t="shared" si="72"/>
        <v>Page</v>
      </c>
      <c r="B948" s="53" t="s">
        <v>2</v>
      </c>
      <c r="C948" s="45">
        <v>7</v>
      </c>
      <c r="D948" s="46">
        <v>1373894</v>
      </c>
      <c r="E948" s="46">
        <v>82433.64</v>
      </c>
      <c r="F948" s="47">
        <v>0.0001</v>
      </c>
    </row>
    <row r="949" spans="1:6" ht="14.25">
      <c r="A949" s="53" t="str">
        <f t="shared" si="72"/>
        <v>Page</v>
      </c>
      <c r="B949" s="53" t="s">
        <v>6</v>
      </c>
      <c r="C949" s="45">
        <v>8</v>
      </c>
      <c r="D949" s="46">
        <v>453937</v>
      </c>
      <c r="E949" s="46">
        <v>27236.22</v>
      </c>
      <c r="F949" s="47">
        <v>0</v>
      </c>
    </row>
    <row r="950" spans="1:6" ht="14.25">
      <c r="A950" s="53" t="str">
        <f t="shared" si="72"/>
        <v>Page</v>
      </c>
      <c r="B950" s="53" t="s">
        <v>10</v>
      </c>
      <c r="C950" s="45">
        <v>88</v>
      </c>
      <c r="D950" s="46">
        <v>7326412</v>
      </c>
      <c r="E950" s="46">
        <v>439584.72</v>
      </c>
      <c r="F950" s="47">
        <v>0.0007</v>
      </c>
    </row>
    <row r="951" spans="1:6" ht="14.25">
      <c r="A951" s="53" t="str">
        <f t="shared" si="72"/>
        <v>Page</v>
      </c>
      <c r="B951" s="53" t="s">
        <v>4</v>
      </c>
      <c r="C951" s="45">
        <v>21</v>
      </c>
      <c r="D951" s="46">
        <v>1579710</v>
      </c>
      <c r="E951" s="46">
        <v>94782.6</v>
      </c>
      <c r="F951" s="47">
        <v>0.0002</v>
      </c>
    </row>
    <row r="952" spans="1:6" ht="14.25">
      <c r="A952" s="53" t="str">
        <f t="shared" si="72"/>
        <v>Page</v>
      </c>
      <c r="B952" s="53" t="s">
        <v>793</v>
      </c>
      <c r="C952" s="45">
        <v>196</v>
      </c>
      <c r="D952" s="46">
        <v>2978879</v>
      </c>
      <c r="E952" s="46">
        <v>175421.2</v>
      </c>
      <c r="F952" s="47">
        <v>0.0003</v>
      </c>
    </row>
    <row r="953" spans="1:6" ht="14.25">
      <c r="A953" s="53" t="str">
        <f t="shared" si="72"/>
        <v>Page</v>
      </c>
      <c r="B953" s="53" t="s">
        <v>8</v>
      </c>
      <c r="C953" s="45">
        <v>105</v>
      </c>
      <c r="D953" s="46">
        <v>1491854</v>
      </c>
      <c r="E953" s="46">
        <v>89511.24</v>
      </c>
      <c r="F953" s="47">
        <v>0.0002</v>
      </c>
    </row>
    <row r="954" spans="1:6" ht="14.25">
      <c r="A954" s="53" t="str">
        <f t="shared" si="72"/>
        <v>Page</v>
      </c>
      <c r="B954" s="53" t="s">
        <v>25</v>
      </c>
      <c r="C954" s="45">
        <v>21</v>
      </c>
      <c r="D954" s="46">
        <v>2212356</v>
      </c>
      <c r="E954" s="46">
        <v>132741.36</v>
      </c>
      <c r="F954" s="47">
        <v>0.0002</v>
      </c>
    </row>
    <row r="955" spans="1:6" ht="14.25">
      <c r="A955" s="53" t="str">
        <f t="shared" si="72"/>
        <v>Page</v>
      </c>
      <c r="B955" s="53" t="s">
        <v>26</v>
      </c>
      <c r="C955" s="45">
        <v>30</v>
      </c>
      <c r="D955" s="46">
        <v>2985196</v>
      </c>
      <c r="E955" s="46">
        <v>179111.76</v>
      </c>
      <c r="F955" s="47">
        <v>0.0003</v>
      </c>
    </row>
    <row r="956" spans="1:6" ht="14.25">
      <c r="A956" s="53" t="str">
        <f t="shared" si="72"/>
        <v>Page</v>
      </c>
      <c r="B956" s="53" t="s">
        <v>41</v>
      </c>
      <c r="C956" s="45">
        <v>550</v>
      </c>
      <c r="D956" s="46">
        <v>30271644</v>
      </c>
      <c r="E956" s="46">
        <v>1812987.1</v>
      </c>
      <c r="F956" s="47">
        <v>0.0031</v>
      </c>
    </row>
    <row r="957" spans="1:6" ht="14.25">
      <c r="A957" s="53" t="s">
        <v>581</v>
      </c>
      <c r="B957" s="53" t="s">
        <v>5</v>
      </c>
      <c r="C957" s="57" t="s">
        <v>792</v>
      </c>
      <c r="D957" s="58" t="s">
        <v>792</v>
      </c>
      <c r="E957" s="58" t="s">
        <v>792</v>
      </c>
      <c r="F957" s="59" t="s">
        <v>792</v>
      </c>
    </row>
    <row r="958" spans="1:6" ht="14.25">
      <c r="A958" s="53" t="str">
        <f aca="true" t="shared" si="73" ref="A958:A969">A957</f>
        <v>Palo Alto</v>
      </c>
      <c r="B958" s="53" t="s">
        <v>1</v>
      </c>
      <c r="C958" s="45">
        <v>6</v>
      </c>
      <c r="D958" s="46">
        <v>1283453</v>
      </c>
      <c r="E958" s="46">
        <v>77007.18</v>
      </c>
      <c r="F958" s="47">
        <v>0.0001</v>
      </c>
    </row>
    <row r="959" spans="1:6" ht="14.25">
      <c r="A959" s="53" t="str">
        <f t="shared" si="73"/>
        <v>Palo Alto</v>
      </c>
      <c r="B959" s="53" t="s">
        <v>7</v>
      </c>
      <c r="C959" s="45">
        <v>34</v>
      </c>
      <c r="D959" s="46">
        <v>1899921</v>
      </c>
      <c r="E959" s="46">
        <v>113995.26</v>
      </c>
      <c r="F959" s="47">
        <v>0.0002</v>
      </c>
    </row>
    <row r="960" spans="1:6" ht="14.25">
      <c r="A960" s="53" t="str">
        <f t="shared" si="73"/>
        <v>Palo Alto</v>
      </c>
      <c r="B960" s="53" t="s">
        <v>3</v>
      </c>
      <c r="C960" s="45">
        <v>14</v>
      </c>
      <c r="D960" s="46">
        <v>2090943</v>
      </c>
      <c r="E960" s="46">
        <v>125456.58</v>
      </c>
      <c r="F960" s="47">
        <v>0.0002</v>
      </c>
    </row>
    <row r="961" spans="1:6" ht="14.25">
      <c r="A961" s="53" t="str">
        <f t="shared" si="73"/>
        <v>Palo Alto</v>
      </c>
      <c r="B961" s="53" t="s">
        <v>2</v>
      </c>
      <c r="C961" s="57" t="s">
        <v>792</v>
      </c>
      <c r="D961" s="58" t="s">
        <v>792</v>
      </c>
      <c r="E961" s="58" t="s">
        <v>792</v>
      </c>
      <c r="F961" s="59" t="s">
        <v>792</v>
      </c>
    </row>
    <row r="962" spans="1:6" ht="14.25">
      <c r="A962" s="53" t="str">
        <f t="shared" si="73"/>
        <v>Palo Alto</v>
      </c>
      <c r="B962" s="53" t="s">
        <v>6</v>
      </c>
      <c r="C962" s="45">
        <v>6</v>
      </c>
      <c r="D962" s="46">
        <v>322251</v>
      </c>
      <c r="E962" s="46">
        <v>19335.06</v>
      </c>
      <c r="F962" s="47">
        <v>0</v>
      </c>
    </row>
    <row r="963" spans="1:6" ht="14.25">
      <c r="A963" s="53" t="str">
        <f t="shared" si="73"/>
        <v>Palo Alto</v>
      </c>
      <c r="B963" s="53" t="s">
        <v>10</v>
      </c>
      <c r="C963" s="45">
        <v>61</v>
      </c>
      <c r="D963" s="46">
        <v>8690349</v>
      </c>
      <c r="E963" s="46">
        <v>521420.94</v>
      </c>
      <c r="F963" s="47">
        <v>0.0009</v>
      </c>
    </row>
    <row r="964" spans="1:6" ht="14.25">
      <c r="A964" s="53" t="str">
        <f t="shared" si="73"/>
        <v>Palo Alto</v>
      </c>
      <c r="B964" s="53" t="s">
        <v>4</v>
      </c>
      <c r="C964" s="45">
        <v>12</v>
      </c>
      <c r="D964" s="46">
        <v>571184</v>
      </c>
      <c r="E964" s="46">
        <v>34271.04</v>
      </c>
      <c r="F964" s="47">
        <v>0.0001</v>
      </c>
    </row>
    <row r="965" spans="1:6" ht="14.25">
      <c r="A965" s="53" t="str">
        <f t="shared" si="73"/>
        <v>Palo Alto</v>
      </c>
      <c r="B965" s="53" t="s">
        <v>793</v>
      </c>
      <c r="C965" s="45">
        <v>146</v>
      </c>
      <c r="D965" s="46">
        <v>2576250</v>
      </c>
      <c r="E965" s="46">
        <v>149613.56</v>
      </c>
      <c r="F965" s="47">
        <v>0.0003</v>
      </c>
    </row>
    <row r="966" spans="1:6" ht="14.25">
      <c r="A966" s="53" t="str">
        <f t="shared" si="73"/>
        <v>Palo Alto</v>
      </c>
      <c r="B966" s="53" t="s">
        <v>8</v>
      </c>
      <c r="C966" s="45">
        <v>90</v>
      </c>
      <c r="D966" s="46">
        <v>1167875</v>
      </c>
      <c r="E966" s="46">
        <v>70072.5</v>
      </c>
      <c r="F966" s="47">
        <v>0.0001</v>
      </c>
    </row>
    <row r="967" spans="1:6" ht="14.25">
      <c r="A967" s="53" t="str">
        <f t="shared" si="73"/>
        <v>Palo Alto</v>
      </c>
      <c r="B967" s="53" t="s">
        <v>25</v>
      </c>
      <c r="C967" s="45">
        <v>20</v>
      </c>
      <c r="D967" s="46">
        <v>1963140</v>
      </c>
      <c r="E967" s="46">
        <v>117788.4</v>
      </c>
      <c r="F967" s="47">
        <v>0.0002</v>
      </c>
    </row>
    <row r="968" spans="1:6" ht="14.25">
      <c r="A968" s="53" t="str">
        <f t="shared" si="73"/>
        <v>Palo Alto</v>
      </c>
      <c r="B968" s="53" t="s">
        <v>26</v>
      </c>
      <c r="C968" s="45">
        <v>25</v>
      </c>
      <c r="D968" s="46">
        <v>2451554</v>
      </c>
      <c r="E968" s="46">
        <v>147093.24</v>
      </c>
      <c r="F968" s="47">
        <v>0.0002</v>
      </c>
    </row>
    <row r="969" spans="1:6" ht="14.25">
      <c r="A969" s="53" t="str">
        <f t="shared" si="73"/>
        <v>Palo Alto</v>
      </c>
      <c r="B969" s="53" t="s">
        <v>41</v>
      </c>
      <c r="C969" s="45">
        <v>417</v>
      </c>
      <c r="D969" s="46">
        <v>23904693</v>
      </c>
      <c r="E969" s="46">
        <v>1429320.14</v>
      </c>
      <c r="F969" s="47">
        <v>0.0024</v>
      </c>
    </row>
    <row r="970" spans="1:6" ht="14.25">
      <c r="A970" s="53" t="s">
        <v>159</v>
      </c>
      <c r="B970" s="53" t="s">
        <v>5</v>
      </c>
      <c r="C970" s="45">
        <v>11</v>
      </c>
      <c r="D970" s="46">
        <v>580609</v>
      </c>
      <c r="E970" s="46">
        <v>34836.54</v>
      </c>
      <c r="F970" s="47">
        <v>0.0001</v>
      </c>
    </row>
    <row r="971" spans="1:6" ht="14.25">
      <c r="A971" s="53" t="str">
        <f aca="true" t="shared" si="74" ref="A971:A982">A970</f>
        <v>Plymouth</v>
      </c>
      <c r="B971" s="53" t="s">
        <v>1</v>
      </c>
      <c r="C971" s="45">
        <v>20</v>
      </c>
      <c r="D971" s="46">
        <v>3934479</v>
      </c>
      <c r="E971" s="46">
        <v>236068.74</v>
      </c>
      <c r="F971" s="47">
        <v>0.0004</v>
      </c>
    </row>
    <row r="972" spans="1:6" ht="14.25">
      <c r="A972" s="53" t="str">
        <f t="shared" si="74"/>
        <v>Plymouth</v>
      </c>
      <c r="B972" s="53" t="s">
        <v>7</v>
      </c>
      <c r="C972" s="45">
        <v>67</v>
      </c>
      <c r="D972" s="46">
        <v>5829639</v>
      </c>
      <c r="E972" s="46">
        <v>349778.34</v>
      </c>
      <c r="F972" s="47">
        <v>0.0006</v>
      </c>
    </row>
    <row r="973" spans="1:6" ht="14.25">
      <c r="A973" s="53" t="str">
        <f t="shared" si="74"/>
        <v>Plymouth</v>
      </c>
      <c r="B973" s="53" t="s">
        <v>3</v>
      </c>
      <c r="C973" s="45">
        <v>26</v>
      </c>
      <c r="D973" s="46">
        <v>5094459</v>
      </c>
      <c r="E973" s="46">
        <v>305667.54</v>
      </c>
      <c r="F973" s="47">
        <v>0.0005</v>
      </c>
    </row>
    <row r="974" spans="1:6" ht="14.25">
      <c r="A974" s="53" t="str">
        <f t="shared" si="74"/>
        <v>Plymouth</v>
      </c>
      <c r="B974" s="53" t="s">
        <v>2</v>
      </c>
      <c r="C974" s="45">
        <v>7</v>
      </c>
      <c r="D974" s="46">
        <v>8808667</v>
      </c>
      <c r="E974" s="46">
        <v>528520.02</v>
      </c>
      <c r="F974" s="47">
        <v>0.0009</v>
      </c>
    </row>
    <row r="975" spans="1:6" ht="14.25">
      <c r="A975" s="53" t="str">
        <f t="shared" si="74"/>
        <v>Plymouth</v>
      </c>
      <c r="B975" s="53" t="s">
        <v>6</v>
      </c>
      <c r="C975" s="45">
        <v>11</v>
      </c>
      <c r="D975" s="46">
        <v>287655</v>
      </c>
      <c r="E975" s="46">
        <v>17259.3</v>
      </c>
      <c r="F975" s="47">
        <v>0</v>
      </c>
    </row>
    <row r="976" spans="1:6" ht="14.25">
      <c r="A976" s="53" t="str">
        <f t="shared" si="74"/>
        <v>Plymouth</v>
      </c>
      <c r="B976" s="53" t="s">
        <v>10</v>
      </c>
      <c r="C976" s="45">
        <v>172</v>
      </c>
      <c r="D976" s="46">
        <v>3933493</v>
      </c>
      <c r="E976" s="46">
        <v>236009.58</v>
      </c>
      <c r="F976" s="47">
        <v>0.0004</v>
      </c>
    </row>
    <row r="977" spans="1:6" ht="14.25">
      <c r="A977" s="53" t="str">
        <f t="shared" si="74"/>
        <v>Plymouth</v>
      </c>
      <c r="B977" s="53" t="s">
        <v>4</v>
      </c>
      <c r="C977" s="45">
        <v>24</v>
      </c>
      <c r="D977" s="46">
        <v>2773937</v>
      </c>
      <c r="E977" s="46">
        <v>166436.22</v>
      </c>
      <c r="F977" s="47">
        <v>0.0003</v>
      </c>
    </row>
    <row r="978" spans="1:6" ht="14.25">
      <c r="A978" s="53" t="str">
        <f t="shared" si="74"/>
        <v>Plymouth</v>
      </c>
      <c r="B978" s="53" t="s">
        <v>793</v>
      </c>
      <c r="C978" s="45">
        <v>341</v>
      </c>
      <c r="D978" s="46">
        <v>6458063</v>
      </c>
      <c r="E978" s="46">
        <v>381180.27</v>
      </c>
      <c r="F978" s="47">
        <v>0.0006</v>
      </c>
    </row>
    <row r="979" spans="1:6" ht="14.25">
      <c r="A979" s="53" t="str">
        <f t="shared" si="74"/>
        <v>Plymouth</v>
      </c>
      <c r="B979" s="53" t="s">
        <v>8</v>
      </c>
      <c r="C979" s="45">
        <v>162</v>
      </c>
      <c r="D979" s="46">
        <v>2624445</v>
      </c>
      <c r="E979" s="46">
        <v>157466.7</v>
      </c>
      <c r="F979" s="47">
        <v>0.0003</v>
      </c>
    </row>
    <row r="980" spans="1:6" ht="14.25">
      <c r="A980" s="53" t="str">
        <f t="shared" si="74"/>
        <v>Plymouth</v>
      </c>
      <c r="B980" s="53" t="s">
        <v>25</v>
      </c>
      <c r="C980" s="45">
        <v>40</v>
      </c>
      <c r="D980" s="46">
        <v>4288846</v>
      </c>
      <c r="E980" s="46">
        <v>257330.76</v>
      </c>
      <c r="F980" s="47">
        <v>0.0004</v>
      </c>
    </row>
    <row r="981" spans="1:6" ht="14.25">
      <c r="A981" s="53" t="str">
        <f t="shared" si="74"/>
        <v>Plymouth</v>
      </c>
      <c r="B981" s="53" t="s">
        <v>26</v>
      </c>
      <c r="C981" s="45">
        <v>52</v>
      </c>
      <c r="D981" s="46">
        <v>4673110</v>
      </c>
      <c r="E981" s="46">
        <v>278633.67</v>
      </c>
      <c r="F981" s="47">
        <v>0.0005</v>
      </c>
    </row>
    <row r="982" spans="1:6" ht="14.25">
      <c r="A982" s="53" t="str">
        <f t="shared" si="74"/>
        <v>Plymouth</v>
      </c>
      <c r="B982" s="53" t="s">
        <v>41</v>
      </c>
      <c r="C982" s="45">
        <v>933</v>
      </c>
      <c r="D982" s="46">
        <v>49287402</v>
      </c>
      <c r="E982" s="46">
        <v>2949187.68</v>
      </c>
      <c r="F982" s="47">
        <v>0.005</v>
      </c>
    </row>
    <row r="983" spans="1:6" ht="14.25">
      <c r="A983" s="53" t="s">
        <v>594</v>
      </c>
      <c r="B983" s="53" t="s">
        <v>5</v>
      </c>
      <c r="C983" s="57" t="s">
        <v>792</v>
      </c>
      <c r="D983" s="58" t="s">
        <v>792</v>
      </c>
      <c r="E983" s="58" t="s">
        <v>792</v>
      </c>
      <c r="F983" s="59" t="s">
        <v>792</v>
      </c>
    </row>
    <row r="984" spans="1:6" ht="14.25">
      <c r="A984" s="53" t="str">
        <f aca="true" t="shared" si="75" ref="A984:A995">A983</f>
        <v>Pocahontas</v>
      </c>
      <c r="B984" s="53" t="s">
        <v>1</v>
      </c>
      <c r="C984" s="45">
        <v>5</v>
      </c>
      <c r="D984" s="46">
        <v>368424</v>
      </c>
      <c r="E984" s="46">
        <v>22105.44</v>
      </c>
      <c r="F984" s="47">
        <v>0</v>
      </c>
    </row>
    <row r="985" spans="1:6" ht="14.25">
      <c r="A985" s="53" t="str">
        <f t="shared" si="75"/>
        <v>Pocahontas</v>
      </c>
      <c r="B985" s="53" t="s">
        <v>7</v>
      </c>
      <c r="C985" s="45">
        <v>20</v>
      </c>
      <c r="D985" s="46">
        <v>601378</v>
      </c>
      <c r="E985" s="46">
        <v>36082.68</v>
      </c>
      <c r="F985" s="47">
        <v>0.0001</v>
      </c>
    </row>
    <row r="986" spans="1:6" ht="14.25">
      <c r="A986" s="53" t="str">
        <f t="shared" si="75"/>
        <v>Pocahontas</v>
      </c>
      <c r="B986" s="53" t="s">
        <v>3</v>
      </c>
      <c r="C986" s="45">
        <v>15</v>
      </c>
      <c r="D986" s="46">
        <v>2647342</v>
      </c>
      <c r="E986" s="46">
        <v>158840.52</v>
      </c>
      <c r="F986" s="47">
        <v>0.0003</v>
      </c>
    </row>
    <row r="987" spans="1:6" ht="14.25">
      <c r="A987" s="53" t="str">
        <f t="shared" si="75"/>
        <v>Pocahontas</v>
      </c>
      <c r="B987" s="53" t="s">
        <v>2</v>
      </c>
      <c r="C987" s="57" t="s">
        <v>792</v>
      </c>
      <c r="D987" s="58" t="s">
        <v>792</v>
      </c>
      <c r="E987" s="58" t="s">
        <v>792</v>
      </c>
      <c r="F987" s="59" t="s">
        <v>792</v>
      </c>
    </row>
    <row r="988" spans="1:6" ht="14.25">
      <c r="A988" s="53" t="str">
        <f t="shared" si="75"/>
        <v>Pocahontas</v>
      </c>
      <c r="B988" s="53" t="s">
        <v>6</v>
      </c>
      <c r="C988" s="45">
        <v>7</v>
      </c>
      <c r="D988" s="46">
        <v>63212</v>
      </c>
      <c r="E988" s="46">
        <v>3792.72</v>
      </c>
      <c r="F988" s="47">
        <v>0</v>
      </c>
    </row>
    <row r="989" spans="1:6" ht="14.25">
      <c r="A989" s="53" t="str">
        <f t="shared" si="75"/>
        <v>Pocahontas</v>
      </c>
      <c r="B989" s="53" t="s">
        <v>10</v>
      </c>
      <c r="C989" s="45">
        <v>47</v>
      </c>
      <c r="D989" s="46">
        <v>2171515</v>
      </c>
      <c r="E989" s="46">
        <v>130290.9</v>
      </c>
      <c r="F989" s="47">
        <v>0.0002</v>
      </c>
    </row>
    <row r="990" spans="1:6" ht="14.25">
      <c r="A990" s="53" t="str">
        <f t="shared" si="75"/>
        <v>Pocahontas</v>
      </c>
      <c r="B990" s="53" t="s">
        <v>4</v>
      </c>
      <c r="C990" s="45">
        <v>11</v>
      </c>
      <c r="D990" s="46">
        <v>363322</v>
      </c>
      <c r="E990" s="46">
        <v>21799.32</v>
      </c>
      <c r="F990" s="47">
        <v>0</v>
      </c>
    </row>
    <row r="991" spans="1:6" ht="14.25">
      <c r="A991" s="53" t="str">
        <f t="shared" si="75"/>
        <v>Pocahontas</v>
      </c>
      <c r="B991" s="53" t="s">
        <v>793</v>
      </c>
      <c r="C991" s="45">
        <v>105</v>
      </c>
      <c r="D991" s="46">
        <v>976144</v>
      </c>
      <c r="E991" s="46">
        <v>57379.21</v>
      </c>
      <c r="F991" s="47">
        <v>0.0001</v>
      </c>
    </row>
    <row r="992" spans="1:6" ht="14.25">
      <c r="A992" s="53" t="str">
        <f t="shared" si="75"/>
        <v>Pocahontas</v>
      </c>
      <c r="B992" s="53" t="s">
        <v>8</v>
      </c>
      <c r="C992" s="45">
        <v>80</v>
      </c>
      <c r="D992" s="46">
        <v>514177</v>
      </c>
      <c r="E992" s="46">
        <v>30850.62</v>
      </c>
      <c r="F992" s="47">
        <v>0.0001</v>
      </c>
    </row>
    <row r="993" spans="1:6" ht="14.25">
      <c r="A993" s="53" t="str">
        <f t="shared" si="75"/>
        <v>Pocahontas</v>
      </c>
      <c r="B993" s="53" t="s">
        <v>25</v>
      </c>
      <c r="C993" s="45">
        <v>23</v>
      </c>
      <c r="D993" s="46">
        <v>1657823</v>
      </c>
      <c r="E993" s="46">
        <v>99469.38</v>
      </c>
      <c r="F993" s="47">
        <v>0.0002</v>
      </c>
    </row>
    <row r="994" spans="1:6" ht="14.25">
      <c r="A994" s="53" t="str">
        <f t="shared" si="75"/>
        <v>Pocahontas</v>
      </c>
      <c r="B994" s="53" t="s">
        <v>26</v>
      </c>
      <c r="C994" s="45">
        <v>25</v>
      </c>
      <c r="D994" s="46">
        <v>1225289</v>
      </c>
      <c r="E994" s="46">
        <v>73517.34</v>
      </c>
      <c r="F994" s="47">
        <v>0.0001</v>
      </c>
    </row>
    <row r="995" spans="1:6" ht="14.25">
      <c r="A995" s="53" t="str">
        <f t="shared" si="75"/>
        <v>Pocahontas</v>
      </c>
      <c r="B995" s="53" t="s">
        <v>41</v>
      </c>
      <c r="C995" s="45">
        <v>343</v>
      </c>
      <c r="D995" s="46">
        <v>10980418</v>
      </c>
      <c r="E995" s="46">
        <v>657635.65</v>
      </c>
      <c r="F995" s="47">
        <v>0.0011</v>
      </c>
    </row>
    <row r="996" spans="1:6" ht="14.25">
      <c r="A996" s="53" t="s">
        <v>600</v>
      </c>
      <c r="B996" s="53" t="s">
        <v>5</v>
      </c>
      <c r="C996" s="45">
        <v>276</v>
      </c>
      <c r="D996" s="46">
        <v>63229404</v>
      </c>
      <c r="E996" s="46">
        <v>3793764.24</v>
      </c>
      <c r="F996" s="47">
        <v>0.0064</v>
      </c>
    </row>
    <row r="997" spans="1:6" ht="14.25">
      <c r="A997" s="53" t="str">
        <f aca="true" t="shared" si="76" ref="A997:A1008">A996</f>
        <v>Polk</v>
      </c>
      <c r="B997" s="53" t="s">
        <v>1</v>
      </c>
      <c r="C997" s="45">
        <v>175</v>
      </c>
      <c r="D997" s="46">
        <v>129638113</v>
      </c>
      <c r="E997" s="46">
        <v>7778286.78</v>
      </c>
      <c r="F997" s="47">
        <v>0.0132</v>
      </c>
    </row>
    <row r="998" spans="1:6" ht="14.25">
      <c r="A998" s="53" t="str">
        <f t="shared" si="76"/>
        <v>Polk</v>
      </c>
      <c r="B998" s="53" t="s">
        <v>7</v>
      </c>
      <c r="C998" s="45">
        <v>1186</v>
      </c>
      <c r="D998" s="46">
        <v>210214926</v>
      </c>
      <c r="E998" s="46">
        <v>12612895.56</v>
      </c>
      <c r="F998" s="47">
        <v>0.0214</v>
      </c>
    </row>
    <row r="999" spans="1:6" ht="14.25">
      <c r="A999" s="53" t="str">
        <f t="shared" si="76"/>
        <v>Polk</v>
      </c>
      <c r="B999" s="53" t="s">
        <v>3</v>
      </c>
      <c r="C999" s="45">
        <v>397</v>
      </c>
      <c r="D999" s="46">
        <v>130558918</v>
      </c>
      <c r="E999" s="46">
        <v>7833535.08</v>
      </c>
      <c r="F999" s="47">
        <v>0.0133</v>
      </c>
    </row>
    <row r="1000" spans="1:6" ht="14.25">
      <c r="A1000" s="53" t="str">
        <f t="shared" si="76"/>
        <v>Polk</v>
      </c>
      <c r="B1000" s="53" t="s">
        <v>2</v>
      </c>
      <c r="C1000" s="45">
        <v>97</v>
      </c>
      <c r="D1000" s="46">
        <v>242731467</v>
      </c>
      <c r="E1000" s="46">
        <v>14563888.02</v>
      </c>
      <c r="F1000" s="47">
        <v>0.0247</v>
      </c>
    </row>
    <row r="1001" spans="1:6" ht="14.25">
      <c r="A1001" s="53" t="str">
        <f t="shared" si="76"/>
        <v>Polk</v>
      </c>
      <c r="B1001" s="53" t="s">
        <v>6</v>
      </c>
      <c r="C1001" s="45">
        <v>224</v>
      </c>
      <c r="D1001" s="46">
        <v>88235927</v>
      </c>
      <c r="E1001" s="46">
        <v>5294155.62</v>
      </c>
      <c r="F1001" s="47">
        <v>0.009</v>
      </c>
    </row>
    <row r="1002" spans="1:6" ht="14.25">
      <c r="A1002" s="53" t="str">
        <f t="shared" si="76"/>
        <v>Polk</v>
      </c>
      <c r="B1002" s="53" t="s">
        <v>10</v>
      </c>
      <c r="C1002" s="45">
        <v>1457</v>
      </c>
      <c r="D1002" s="46">
        <v>135384391</v>
      </c>
      <c r="E1002" s="46">
        <v>8123063.46</v>
      </c>
      <c r="F1002" s="47">
        <v>0.0138</v>
      </c>
    </row>
    <row r="1003" spans="1:6" ht="14.25">
      <c r="A1003" s="53" t="str">
        <f t="shared" si="76"/>
        <v>Polk</v>
      </c>
      <c r="B1003" s="53" t="s">
        <v>4</v>
      </c>
      <c r="C1003" s="45">
        <v>270</v>
      </c>
      <c r="D1003" s="46">
        <v>83990297</v>
      </c>
      <c r="E1003" s="46">
        <v>5039417.82</v>
      </c>
      <c r="F1003" s="47">
        <v>0.0085</v>
      </c>
    </row>
    <row r="1004" spans="1:6" ht="14.25">
      <c r="A1004" s="53" t="str">
        <f t="shared" si="76"/>
        <v>Polk</v>
      </c>
      <c r="B1004" s="53" t="s">
        <v>793</v>
      </c>
      <c r="C1004" s="45">
        <v>4903</v>
      </c>
      <c r="D1004" s="46">
        <v>311003644</v>
      </c>
      <c r="E1004" s="46">
        <v>18227491.03</v>
      </c>
      <c r="F1004" s="47">
        <v>0.0309</v>
      </c>
    </row>
    <row r="1005" spans="1:6" ht="14.25">
      <c r="A1005" s="53" t="str">
        <f t="shared" si="76"/>
        <v>Polk</v>
      </c>
      <c r="B1005" s="53" t="s">
        <v>8</v>
      </c>
      <c r="C1005" s="45">
        <v>2642</v>
      </c>
      <c r="D1005" s="46">
        <v>188049600</v>
      </c>
      <c r="E1005" s="46">
        <v>11282976</v>
      </c>
      <c r="F1005" s="47">
        <v>0.0191</v>
      </c>
    </row>
    <row r="1006" spans="1:6" ht="14.25">
      <c r="A1006" s="53" t="str">
        <f t="shared" si="76"/>
        <v>Polk</v>
      </c>
      <c r="B1006" s="53" t="s">
        <v>25</v>
      </c>
      <c r="C1006" s="45">
        <v>300</v>
      </c>
      <c r="D1006" s="46">
        <v>153061182</v>
      </c>
      <c r="E1006" s="46">
        <v>9183670.92</v>
      </c>
      <c r="F1006" s="47">
        <v>0.0156</v>
      </c>
    </row>
    <row r="1007" spans="1:6" ht="14.25">
      <c r="A1007" s="53" t="str">
        <f t="shared" si="76"/>
        <v>Polk</v>
      </c>
      <c r="B1007" s="53" t="s">
        <v>26</v>
      </c>
      <c r="C1007" s="45">
        <v>523</v>
      </c>
      <c r="D1007" s="46">
        <v>266435673</v>
      </c>
      <c r="E1007" s="46">
        <v>15805134.18</v>
      </c>
      <c r="F1007" s="47">
        <v>0.0268</v>
      </c>
    </row>
    <row r="1008" spans="1:6" ht="14.25">
      <c r="A1008" s="53" t="str">
        <f t="shared" si="76"/>
        <v>Polk</v>
      </c>
      <c r="B1008" s="53" t="s">
        <v>41</v>
      </c>
      <c r="C1008" s="45">
        <v>12450</v>
      </c>
      <c r="D1008" s="46">
        <v>2002533542</v>
      </c>
      <c r="E1008" s="46">
        <v>119538278.71</v>
      </c>
      <c r="F1008" s="47">
        <v>0.2026</v>
      </c>
    </row>
    <row r="1009" spans="1:6" ht="14.25">
      <c r="A1009" s="53" t="s">
        <v>614</v>
      </c>
      <c r="B1009" s="53" t="s">
        <v>5</v>
      </c>
      <c r="C1009" s="45">
        <v>49</v>
      </c>
      <c r="D1009" s="46">
        <v>8958806</v>
      </c>
      <c r="E1009" s="46">
        <v>537528.36</v>
      </c>
      <c r="F1009" s="47">
        <v>0.0009</v>
      </c>
    </row>
    <row r="1010" spans="1:6" ht="14.25">
      <c r="A1010" s="53" t="str">
        <f aca="true" t="shared" si="77" ref="A1010:A1021">A1009</f>
        <v>Pottawattamie</v>
      </c>
      <c r="B1010" s="53" t="s">
        <v>1</v>
      </c>
      <c r="C1010" s="45">
        <v>30</v>
      </c>
      <c r="D1010" s="46">
        <v>27806421</v>
      </c>
      <c r="E1010" s="46">
        <v>1668385.26</v>
      </c>
      <c r="F1010" s="47">
        <v>0.0028</v>
      </c>
    </row>
    <row r="1011" spans="1:6" ht="14.25">
      <c r="A1011" s="53" t="str">
        <f t="shared" si="77"/>
        <v>Pottawattamie</v>
      </c>
      <c r="B1011" s="53" t="s">
        <v>7</v>
      </c>
      <c r="C1011" s="45">
        <v>196</v>
      </c>
      <c r="D1011" s="46">
        <v>34272077</v>
      </c>
      <c r="E1011" s="46">
        <v>2056324.62</v>
      </c>
      <c r="F1011" s="47">
        <v>0.0035</v>
      </c>
    </row>
    <row r="1012" spans="1:6" ht="14.25">
      <c r="A1012" s="53" t="str">
        <f t="shared" si="77"/>
        <v>Pottawattamie</v>
      </c>
      <c r="B1012" s="53" t="s">
        <v>3</v>
      </c>
      <c r="C1012" s="45">
        <v>93</v>
      </c>
      <c r="D1012" s="46">
        <v>30565427</v>
      </c>
      <c r="E1012" s="46">
        <v>1833925.62</v>
      </c>
      <c r="F1012" s="47">
        <v>0.0031</v>
      </c>
    </row>
    <row r="1013" spans="1:6" ht="14.25">
      <c r="A1013" s="53" t="str">
        <f t="shared" si="77"/>
        <v>Pottawattamie</v>
      </c>
      <c r="B1013" s="53" t="s">
        <v>2</v>
      </c>
      <c r="C1013" s="45">
        <v>22</v>
      </c>
      <c r="D1013" s="46">
        <v>50261002</v>
      </c>
      <c r="E1013" s="46">
        <v>3015660.12</v>
      </c>
      <c r="F1013" s="47">
        <v>0.0051</v>
      </c>
    </row>
    <row r="1014" spans="1:6" ht="14.25">
      <c r="A1014" s="53" t="str">
        <f t="shared" si="77"/>
        <v>Pottawattamie</v>
      </c>
      <c r="B1014" s="53" t="s">
        <v>6</v>
      </c>
      <c r="C1014" s="45">
        <v>28</v>
      </c>
      <c r="D1014" s="46">
        <v>5912295</v>
      </c>
      <c r="E1014" s="46">
        <v>354737.7</v>
      </c>
      <c r="F1014" s="47">
        <v>0.0006</v>
      </c>
    </row>
    <row r="1015" spans="1:6" ht="14.25">
      <c r="A1015" s="53" t="str">
        <f t="shared" si="77"/>
        <v>Pottawattamie</v>
      </c>
      <c r="B1015" s="53" t="s">
        <v>10</v>
      </c>
      <c r="C1015" s="45">
        <v>320</v>
      </c>
      <c r="D1015" s="46">
        <v>26935472</v>
      </c>
      <c r="E1015" s="46">
        <v>1616128.32</v>
      </c>
      <c r="F1015" s="47">
        <v>0.0027</v>
      </c>
    </row>
    <row r="1016" spans="1:6" ht="14.25">
      <c r="A1016" s="53" t="str">
        <f t="shared" si="77"/>
        <v>Pottawattamie</v>
      </c>
      <c r="B1016" s="53" t="s">
        <v>4</v>
      </c>
      <c r="C1016" s="45">
        <v>61</v>
      </c>
      <c r="D1016" s="46">
        <v>17070279</v>
      </c>
      <c r="E1016" s="46">
        <v>1024216.74</v>
      </c>
      <c r="F1016" s="47">
        <v>0.0017</v>
      </c>
    </row>
    <row r="1017" spans="1:6" ht="14.25">
      <c r="A1017" s="53" t="str">
        <f t="shared" si="77"/>
        <v>Pottawattamie</v>
      </c>
      <c r="B1017" s="53" t="s">
        <v>793</v>
      </c>
      <c r="C1017" s="45">
        <v>770</v>
      </c>
      <c r="D1017" s="46">
        <v>42799405</v>
      </c>
      <c r="E1017" s="46">
        <v>2471566.64</v>
      </c>
      <c r="F1017" s="47">
        <v>0.0042</v>
      </c>
    </row>
    <row r="1018" spans="1:6" ht="14.25">
      <c r="A1018" s="53" t="str">
        <f t="shared" si="77"/>
        <v>Pottawattamie</v>
      </c>
      <c r="B1018" s="53" t="s">
        <v>8</v>
      </c>
      <c r="C1018" s="45">
        <v>405</v>
      </c>
      <c r="D1018" s="46">
        <v>28966176</v>
      </c>
      <c r="E1018" s="46">
        <v>1737970.56</v>
      </c>
      <c r="F1018" s="47">
        <v>0.0029</v>
      </c>
    </row>
    <row r="1019" spans="1:6" ht="14.25">
      <c r="A1019" s="53" t="str">
        <f t="shared" si="77"/>
        <v>Pottawattamie</v>
      </c>
      <c r="B1019" s="53" t="s">
        <v>25</v>
      </c>
      <c r="C1019" s="45">
        <v>89</v>
      </c>
      <c r="D1019" s="46">
        <v>28268207</v>
      </c>
      <c r="E1019" s="46">
        <v>1696092.42</v>
      </c>
      <c r="F1019" s="47">
        <v>0.0029</v>
      </c>
    </row>
    <row r="1020" spans="1:6" ht="14.25">
      <c r="A1020" s="53" t="str">
        <f t="shared" si="77"/>
        <v>Pottawattamie</v>
      </c>
      <c r="B1020" s="53" t="s">
        <v>26</v>
      </c>
      <c r="C1020" s="45">
        <v>103</v>
      </c>
      <c r="D1020" s="46">
        <v>9581140</v>
      </c>
      <c r="E1020" s="46">
        <v>574570.52</v>
      </c>
      <c r="F1020" s="47">
        <v>0.001</v>
      </c>
    </row>
    <row r="1021" spans="1:6" ht="14.25">
      <c r="A1021" s="53" t="str">
        <f t="shared" si="77"/>
        <v>Pottawattamie</v>
      </c>
      <c r="B1021" s="53" t="s">
        <v>41</v>
      </c>
      <c r="C1021" s="45">
        <v>2166</v>
      </c>
      <c r="D1021" s="46">
        <v>311396707</v>
      </c>
      <c r="E1021" s="46">
        <v>18587106.88</v>
      </c>
      <c r="F1021" s="47">
        <v>0.0315</v>
      </c>
    </row>
    <row r="1022" spans="1:6" ht="14.25">
      <c r="A1022" s="53" t="s">
        <v>626</v>
      </c>
      <c r="B1022" s="53" t="s">
        <v>5</v>
      </c>
      <c r="C1022" s="45">
        <v>7</v>
      </c>
      <c r="D1022" s="46">
        <v>245834</v>
      </c>
      <c r="E1022" s="46">
        <v>14750.04</v>
      </c>
      <c r="F1022" s="47">
        <v>0</v>
      </c>
    </row>
    <row r="1023" spans="1:6" ht="14.25">
      <c r="A1023" s="53" t="str">
        <f aca="true" t="shared" si="78" ref="A1023:A1034">A1022</f>
        <v>Poweshiek</v>
      </c>
      <c r="B1023" s="53" t="s">
        <v>1</v>
      </c>
      <c r="C1023" s="45">
        <v>14</v>
      </c>
      <c r="D1023" s="46">
        <v>3164903</v>
      </c>
      <c r="E1023" s="46">
        <v>189894.18</v>
      </c>
      <c r="F1023" s="47">
        <v>0.0003</v>
      </c>
    </row>
    <row r="1024" spans="1:6" ht="14.25">
      <c r="A1024" s="53" t="str">
        <f t="shared" si="78"/>
        <v>Poweshiek</v>
      </c>
      <c r="B1024" s="53" t="s">
        <v>7</v>
      </c>
      <c r="C1024" s="45">
        <v>50</v>
      </c>
      <c r="D1024" s="46">
        <v>4169004</v>
      </c>
      <c r="E1024" s="46">
        <v>250140.24</v>
      </c>
      <c r="F1024" s="47">
        <v>0.0004</v>
      </c>
    </row>
    <row r="1025" spans="1:6" ht="14.25">
      <c r="A1025" s="53" t="str">
        <f t="shared" si="78"/>
        <v>Poweshiek</v>
      </c>
      <c r="B1025" s="53" t="s">
        <v>3</v>
      </c>
      <c r="C1025" s="45">
        <v>24</v>
      </c>
      <c r="D1025" s="46">
        <v>6335685</v>
      </c>
      <c r="E1025" s="46">
        <v>380141.1</v>
      </c>
      <c r="F1025" s="47">
        <v>0.0006</v>
      </c>
    </row>
    <row r="1026" spans="1:6" ht="14.25">
      <c r="A1026" s="53" t="str">
        <f t="shared" si="78"/>
        <v>Poweshiek</v>
      </c>
      <c r="B1026" s="53" t="s">
        <v>2</v>
      </c>
      <c r="C1026" s="45">
        <v>7</v>
      </c>
      <c r="D1026" s="46">
        <v>6848372</v>
      </c>
      <c r="E1026" s="46">
        <v>410902.32</v>
      </c>
      <c r="F1026" s="47">
        <v>0.0007</v>
      </c>
    </row>
    <row r="1027" spans="1:6" ht="14.25">
      <c r="A1027" s="53" t="str">
        <f t="shared" si="78"/>
        <v>Poweshiek</v>
      </c>
      <c r="B1027" s="53" t="s">
        <v>6</v>
      </c>
      <c r="C1027" s="45">
        <v>12</v>
      </c>
      <c r="D1027" s="46">
        <v>467787</v>
      </c>
      <c r="E1027" s="46">
        <v>28067.22</v>
      </c>
      <c r="F1027" s="47">
        <v>0</v>
      </c>
    </row>
    <row r="1028" spans="1:6" ht="14.25">
      <c r="A1028" s="53" t="str">
        <f t="shared" si="78"/>
        <v>Poweshiek</v>
      </c>
      <c r="B1028" s="53" t="s">
        <v>10</v>
      </c>
      <c r="C1028" s="45">
        <v>107</v>
      </c>
      <c r="D1028" s="46">
        <v>2501042</v>
      </c>
      <c r="E1028" s="46">
        <v>150062.52</v>
      </c>
      <c r="F1028" s="47">
        <v>0.0003</v>
      </c>
    </row>
    <row r="1029" spans="1:6" ht="14.25">
      <c r="A1029" s="53" t="str">
        <f t="shared" si="78"/>
        <v>Poweshiek</v>
      </c>
      <c r="B1029" s="53" t="s">
        <v>4</v>
      </c>
      <c r="C1029" s="45">
        <v>24</v>
      </c>
      <c r="D1029" s="46">
        <v>1410787</v>
      </c>
      <c r="E1029" s="46">
        <v>84647.22</v>
      </c>
      <c r="F1029" s="47">
        <v>0.0001</v>
      </c>
    </row>
    <row r="1030" spans="1:6" ht="14.25">
      <c r="A1030" s="53" t="str">
        <f t="shared" si="78"/>
        <v>Poweshiek</v>
      </c>
      <c r="B1030" s="53" t="s">
        <v>793</v>
      </c>
      <c r="C1030" s="45">
        <v>278</v>
      </c>
      <c r="D1030" s="46">
        <v>6111739</v>
      </c>
      <c r="E1030" s="46">
        <v>356585.34</v>
      </c>
      <c r="F1030" s="47">
        <v>0.0006</v>
      </c>
    </row>
    <row r="1031" spans="1:6" ht="14.25">
      <c r="A1031" s="53" t="str">
        <f t="shared" si="78"/>
        <v>Poweshiek</v>
      </c>
      <c r="B1031" s="53" t="s">
        <v>8</v>
      </c>
      <c r="C1031" s="45">
        <v>155</v>
      </c>
      <c r="D1031" s="46">
        <v>2174111</v>
      </c>
      <c r="E1031" s="46">
        <v>130446.66</v>
      </c>
      <c r="F1031" s="47">
        <v>0.0002</v>
      </c>
    </row>
    <row r="1032" spans="1:6" ht="14.25">
      <c r="A1032" s="53" t="str">
        <f t="shared" si="78"/>
        <v>Poweshiek</v>
      </c>
      <c r="B1032" s="53" t="s">
        <v>25</v>
      </c>
      <c r="C1032" s="45">
        <v>41</v>
      </c>
      <c r="D1032" s="46">
        <v>4910731</v>
      </c>
      <c r="E1032" s="46">
        <v>294643.86</v>
      </c>
      <c r="F1032" s="47">
        <v>0.0005</v>
      </c>
    </row>
    <row r="1033" spans="1:6" ht="14.25">
      <c r="A1033" s="53" t="str">
        <f t="shared" si="78"/>
        <v>Poweshiek</v>
      </c>
      <c r="B1033" s="53" t="s">
        <v>26</v>
      </c>
      <c r="C1033" s="45">
        <v>37</v>
      </c>
      <c r="D1033" s="46">
        <v>2750035</v>
      </c>
      <c r="E1033" s="46">
        <v>165002.1</v>
      </c>
      <c r="F1033" s="47">
        <v>0.0003</v>
      </c>
    </row>
    <row r="1034" spans="1:6" ht="14.25">
      <c r="A1034" s="53" t="str">
        <f t="shared" si="78"/>
        <v>Poweshiek</v>
      </c>
      <c r="B1034" s="53" t="s">
        <v>41</v>
      </c>
      <c r="C1034" s="45">
        <v>756</v>
      </c>
      <c r="D1034" s="46">
        <v>41090030</v>
      </c>
      <c r="E1034" s="46">
        <v>2455282.8</v>
      </c>
      <c r="F1034" s="47">
        <v>0.0042</v>
      </c>
    </row>
    <row r="1035" spans="1:6" ht="14.25">
      <c r="A1035" s="53" t="s">
        <v>632</v>
      </c>
      <c r="B1035" s="53" t="s">
        <v>5</v>
      </c>
      <c r="C1035" s="57" t="s">
        <v>792</v>
      </c>
      <c r="D1035" s="58" t="s">
        <v>792</v>
      </c>
      <c r="E1035" s="58" t="s">
        <v>792</v>
      </c>
      <c r="F1035" s="59" t="s">
        <v>792</v>
      </c>
    </row>
    <row r="1036" spans="1:6" ht="14.25">
      <c r="A1036" s="53" t="str">
        <f aca="true" t="shared" si="79" ref="A1036:A1047">A1035</f>
        <v>Ringgold</v>
      </c>
      <c r="B1036" s="53" t="s">
        <v>1</v>
      </c>
      <c r="C1036" s="45">
        <v>5</v>
      </c>
      <c r="D1036" s="46">
        <v>208230</v>
      </c>
      <c r="E1036" s="46">
        <v>12493.8</v>
      </c>
      <c r="F1036" s="47">
        <v>0</v>
      </c>
    </row>
    <row r="1037" spans="1:6" ht="14.25">
      <c r="A1037" s="53" t="str">
        <f t="shared" si="79"/>
        <v>Ringgold</v>
      </c>
      <c r="B1037" s="53" t="s">
        <v>7</v>
      </c>
      <c r="C1037" s="45">
        <v>18</v>
      </c>
      <c r="D1037" s="46">
        <v>472575</v>
      </c>
      <c r="E1037" s="46">
        <v>28354.5</v>
      </c>
      <c r="F1037" s="47">
        <v>0</v>
      </c>
    </row>
    <row r="1038" spans="1:6" ht="14.25">
      <c r="A1038" s="53" t="str">
        <f t="shared" si="79"/>
        <v>Ringgold</v>
      </c>
      <c r="B1038" s="53" t="s">
        <v>3</v>
      </c>
      <c r="C1038" s="45">
        <v>7</v>
      </c>
      <c r="D1038" s="46">
        <v>758430</v>
      </c>
      <c r="E1038" s="46">
        <v>45505.8</v>
      </c>
      <c r="F1038" s="47">
        <v>0.0001</v>
      </c>
    </row>
    <row r="1039" spans="1:6" ht="14.25">
      <c r="A1039" s="53" t="str">
        <f t="shared" si="79"/>
        <v>Ringgold</v>
      </c>
      <c r="B1039" s="53" t="s">
        <v>2</v>
      </c>
      <c r="C1039" s="57" t="s">
        <v>792</v>
      </c>
      <c r="D1039" s="58" t="s">
        <v>792</v>
      </c>
      <c r="E1039" s="58" t="s">
        <v>792</v>
      </c>
      <c r="F1039" s="59" t="s">
        <v>792</v>
      </c>
    </row>
    <row r="1040" spans="1:6" ht="14.25">
      <c r="A1040" s="53" t="str">
        <f t="shared" si="79"/>
        <v>Ringgold</v>
      </c>
      <c r="B1040" s="53" t="s">
        <v>6</v>
      </c>
      <c r="C1040" s="57" t="s">
        <v>792</v>
      </c>
      <c r="D1040" s="58" t="s">
        <v>792</v>
      </c>
      <c r="E1040" s="58" t="s">
        <v>792</v>
      </c>
      <c r="F1040" s="59" t="s">
        <v>792</v>
      </c>
    </row>
    <row r="1041" spans="1:6" ht="14.25">
      <c r="A1041" s="53" t="str">
        <f t="shared" si="79"/>
        <v>Ringgold</v>
      </c>
      <c r="B1041" s="53" t="s">
        <v>10</v>
      </c>
      <c r="C1041" s="45">
        <v>34</v>
      </c>
      <c r="D1041" s="46">
        <v>346920</v>
      </c>
      <c r="E1041" s="46">
        <v>20815.2</v>
      </c>
      <c r="F1041" s="47">
        <v>0</v>
      </c>
    </row>
    <row r="1042" spans="1:6" ht="14.25">
      <c r="A1042" s="53" t="str">
        <f t="shared" si="79"/>
        <v>Ringgold</v>
      </c>
      <c r="B1042" s="53" t="s">
        <v>4</v>
      </c>
      <c r="C1042" s="45">
        <v>13</v>
      </c>
      <c r="D1042" s="46">
        <v>831825</v>
      </c>
      <c r="E1042" s="46">
        <v>49909.5</v>
      </c>
      <c r="F1042" s="47">
        <v>0.0001</v>
      </c>
    </row>
    <row r="1043" spans="1:6" ht="14.25">
      <c r="A1043" s="53" t="str">
        <f t="shared" si="79"/>
        <v>Ringgold</v>
      </c>
      <c r="B1043" s="53" t="s">
        <v>793</v>
      </c>
      <c r="C1043" s="45">
        <v>87</v>
      </c>
      <c r="D1043" s="46">
        <v>945491</v>
      </c>
      <c r="E1043" s="46">
        <v>55597.97</v>
      </c>
      <c r="F1043" s="47">
        <v>0.0001</v>
      </c>
    </row>
    <row r="1044" spans="1:6" ht="14.25">
      <c r="A1044" s="53" t="str">
        <f t="shared" si="79"/>
        <v>Ringgold</v>
      </c>
      <c r="B1044" s="53" t="s">
        <v>8</v>
      </c>
      <c r="C1044" s="45">
        <v>50</v>
      </c>
      <c r="D1044" s="46">
        <v>185824</v>
      </c>
      <c r="E1044" s="46">
        <v>11149.44</v>
      </c>
      <c r="F1044" s="47">
        <v>0</v>
      </c>
    </row>
    <row r="1045" spans="1:6" ht="14.25">
      <c r="A1045" s="53" t="str">
        <f t="shared" si="79"/>
        <v>Ringgold</v>
      </c>
      <c r="B1045" s="53" t="s">
        <v>25</v>
      </c>
      <c r="C1045" s="45">
        <v>8</v>
      </c>
      <c r="D1045" s="46">
        <v>4684837</v>
      </c>
      <c r="E1045" s="46">
        <v>281090.22</v>
      </c>
      <c r="F1045" s="47">
        <v>0.0005</v>
      </c>
    </row>
    <row r="1046" spans="1:6" ht="14.25">
      <c r="A1046" s="53" t="str">
        <f t="shared" si="79"/>
        <v>Ringgold</v>
      </c>
      <c r="B1046" s="53" t="s">
        <v>26</v>
      </c>
      <c r="C1046" s="45">
        <v>17</v>
      </c>
      <c r="D1046" s="46">
        <v>1647153</v>
      </c>
      <c r="E1046" s="46">
        <v>98829.18</v>
      </c>
      <c r="F1046" s="47">
        <v>0.0002</v>
      </c>
    </row>
    <row r="1047" spans="1:6" ht="14.25">
      <c r="A1047" s="53" t="str">
        <f t="shared" si="79"/>
        <v>Ringgold</v>
      </c>
      <c r="B1047" s="53" t="s">
        <v>41</v>
      </c>
      <c r="C1047" s="45">
        <v>245</v>
      </c>
      <c r="D1047" s="46">
        <v>10923621</v>
      </c>
      <c r="E1047" s="46">
        <v>654285.77</v>
      </c>
      <c r="F1047" s="47">
        <v>0.0011</v>
      </c>
    </row>
    <row r="1048" spans="1:6" ht="14.25">
      <c r="A1048" s="53" t="s">
        <v>636</v>
      </c>
      <c r="B1048" s="53" t="s">
        <v>5</v>
      </c>
      <c r="C1048" s="57" t="s">
        <v>792</v>
      </c>
      <c r="D1048" s="58" t="s">
        <v>792</v>
      </c>
      <c r="E1048" s="58" t="s">
        <v>792</v>
      </c>
      <c r="F1048" s="59" t="s">
        <v>792</v>
      </c>
    </row>
    <row r="1049" spans="1:6" ht="14.25">
      <c r="A1049" s="53" t="str">
        <f aca="true" t="shared" si="80" ref="A1049:A1060">A1048</f>
        <v>Sac</v>
      </c>
      <c r="B1049" s="53" t="s">
        <v>1</v>
      </c>
      <c r="C1049" s="45">
        <v>9</v>
      </c>
      <c r="D1049" s="46">
        <v>1042005</v>
      </c>
      <c r="E1049" s="46">
        <v>62520.3</v>
      </c>
      <c r="F1049" s="47">
        <v>0.0001</v>
      </c>
    </row>
    <row r="1050" spans="1:6" ht="14.25">
      <c r="A1050" s="53" t="str">
        <f t="shared" si="80"/>
        <v>Sac</v>
      </c>
      <c r="B1050" s="53" t="s">
        <v>7</v>
      </c>
      <c r="C1050" s="45">
        <v>24</v>
      </c>
      <c r="D1050" s="46">
        <v>1166492</v>
      </c>
      <c r="E1050" s="46">
        <v>69989.52</v>
      </c>
      <c r="F1050" s="47">
        <v>0.0001</v>
      </c>
    </row>
    <row r="1051" spans="1:6" ht="14.25">
      <c r="A1051" s="53" t="str">
        <f t="shared" si="80"/>
        <v>Sac</v>
      </c>
      <c r="B1051" s="53" t="s">
        <v>3</v>
      </c>
      <c r="C1051" s="45">
        <v>22</v>
      </c>
      <c r="D1051" s="46">
        <v>2487092</v>
      </c>
      <c r="E1051" s="46">
        <v>149225.52</v>
      </c>
      <c r="F1051" s="47">
        <v>0.0003</v>
      </c>
    </row>
    <row r="1052" spans="1:6" ht="14.25">
      <c r="A1052" s="53" t="str">
        <f t="shared" si="80"/>
        <v>Sac</v>
      </c>
      <c r="B1052" s="53" t="s">
        <v>2</v>
      </c>
      <c r="C1052" s="57" t="s">
        <v>792</v>
      </c>
      <c r="D1052" s="58" t="s">
        <v>792</v>
      </c>
      <c r="E1052" s="58" t="s">
        <v>792</v>
      </c>
      <c r="F1052" s="59" t="s">
        <v>792</v>
      </c>
    </row>
    <row r="1053" spans="1:6" ht="14.25">
      <c r="A1053" s="53" t="str">
        <f t="shared" si="80"/>
        <v>Sac</v>
      </c>
      <c r="B1053" s="53" t="s">
        <v>6</v>
      </c>
      <c r="C1053" s="45">
        <v>12</v>
      </c>
      <c r="D1053" s="46">
        <v>163833</v>
      </c>
      <c r="E1053" s="46">
        <v>9829.98</v>
      </c>
      <c r="F1053" s="47">
        <v>0</v>
      </c>
    </row>
    <row r="1054" spans="1:6" ht="14.25">
      <c r="A1054" s="53" t="str">
        <f t="shared" si="80"/>
        <v>Sac</v>
      </c>
      <c r="B1054" s="53" t="s">
        <v>10</v>
      </c>
      <c r="C1054" s="45">
        <v>81</v>
      </c>
      <c r="D1054" s="46">
        <v>2317276</v>
      </c>
      <c r="E1054" s="46">
        <v>139036.56</v>
      </c>
      <c r="F1054" s="47">
        <v>0.0002</v>
      </c>
    </row>
    <row r="1055" spans="1:6" ht="14.25">
      <c r="A1055" s="53" t="str">
        <f t="shared" si="80"/>
        <v>Sac</v>
      </c>
      <c r="B1055" s="53" t="s">
        <v>4</v>
      </c>
      <c r="C1055" s="45">
        <v>15</v>
      </c>
      <c r="D1055" s="46">
        <v>1346596</v>
      </c>
      <c r="E1055" s="46">
        <v>80795.76</v>
      </c>
      <c r="F1055" s="47">
        <v>0.0001</v>
      </c>
    </row>
    <row r="1056" spans="1:6" ht="14.25">
      <c r="A1056" s="53" t="str">
        <f t="shared" si="80"/>
        <v>Sac</v>
      </c>
      <c r="B1056" s="53" t="s">
        <v>793</v>
      </c>
      <c r="C1056" s="45">
        <v>150</v>
      </c>
      <c r="D1056" s="46">
        <v>2048331</v>
      </c>
      <c r="E1056" s="46">
        <v>121061.67</v>
      </c>
      <c r="F1056" s="47">
        <v>0.0002</v>
      </c>
    </row>
    <row r="1057" spans="1:6" ht="14.25">
      <c r="A1057" s="53" t="str">
        <f t="shared" si="80"/>
        <v>Sac</v>
      </c>
      <c r="B1057" s="53" t="s">
        <v>8</v>
      </c>
      <c r="C1057" s="45">
        <v>71</v>
      </c>
      <c r="D1057" s="46">
        <v>578969</v>
      </c>
      <c r="E1057" s="46">
        <v>34738.14</v>
      </c>
      <c r="F1057" s="47">
        <v>0.0001</v>
      </c>
    </row>
    <row r="1058" spans="1:6" ht="14.25">
      <c r="A1058" s="53" t="str">
        <f t="shared" si="80"/>
        <v>Sac</v>
      </c>
      <c r="B1058" s="53" t="s">
        <v>25</v>
      </c>
      <c r="C1058" s="45">
        <v>24</v>
      </c>
      <c r="D1058" s="46">
        <v>1703748</v>
      </c>
      <c r="E1058" s="46">
        <v>102224.88</v>
      </c>
      <c r="F1058" s="47">
        <v>0.0002</v>
      </c>
    </row>
    <row r="1059" spans="1:6" ht="14.25">
      <c r="A1059" s="53" t="str">
        <f t="shared" si="80"/>
        <v>Sac</v>
      </c>
      <c r="B1059" s="53" t="s">
        <v>26</v>
      </c>
      <c r="C1059" s="45">
        <v>36</v>
      </c>
      <c r="D1059" s="46">
        <v>922776</v>
      </c>
      <c r="E1059" s="46">
        <v>55366.56</v>
      </c>
      <c r="F1059" s="47">
        <v>0.0001</v>
      </c>
    </row>
    <row r="1060" spans="1:6" ht="14.25">
      <c r="A1060" s="53" t="str">
        <f t="shared" si="80"/>
        <v>Sac</v>
      </c>
      <c r="B1060" s="53" t="s">
        <v>41</v>
      </c>
      <c r="C1060" s="45">
        <v>450</v>
      </c>
      <c r="D1060" s="46">
        <v>14269049</v>
      </c>
      <c r="E1060" s="46">
        <v>854304.75</v>
      </c>
      <c r="F1060" s="47">
        <v>0.0014</v>
      </c>
    </row>
    <row r="1061" spans="1:6" ht="14.25">
      <c r="A1061" s="53" t="s">
        <v>645</v>
      </c>
      <c r="B1061" s="53" t="s">
        <v>5</v>
      </c>
      <c r="C1061" s="45">
        <v>113</v>
      </c>
      <c r="D1061" s="46">
        <v>36308181</v>
      </c>
      <c r="E1061" s="46">
        <v>2178490.86</v>
      </c>
      <c r="F1061" s="47">
        <v>0.0037</v>
      </c>
    </row>
    <row r="1062" spans="1:6" ht="14.25">
      <c r="A1062" s="53" t="str">
        <f aca="true" t="shared" si="81" ref="A1062:A1073">A1061</f>
        <v>Scott</v>
      </c>
      <c r="B1062" s="53" t="s">
        <v>1</v>
      </c>
      <c r="C1062" s="45">
        <v>81</v>
      </c>
      <c r="D1062" s="46">
        <v>45585367</v>
      </c>
      <c r="E1062" s="46">
        <v>2735122.02</v>
      </c>
      <c r="F1062" s="47">
        <v>0.0046</v>
      </c>
    </row>
    <row r="1063" spans="1:6" ht="14.25">
      <c r="A1063" s="53" t="str">
        <f t="shared" si="81"/>
        <v>Scott</v>
      </c>
      <c r="B1063" s="53" t="s">
        <v>7</v>
      </c>
      <c r="C1063" s="45">
        <v>457</v>
      </c>
      <c r="D1063" s="46">
        <v>79826333</v>
      </c>
      <c r="E1063" s="46">
        <v>4789579.98</v>
      </c>
      <c r="F1063" s="47">
        <v>0.0081</v>
      </c>
    </row>
    <row r="1064" spans="1:6" ht="14.25">
      <c r="A1064" s="53" t="str">
        <f t="shared" si="81"/>
        <v>Scott</v>
      </c>
      <c r="B1064" s="53" t="s">
        <v>3</v>
      </c>
      <c r="C1064" s="45">
        <v>154</v>
      </c>
      <c r="D1064" s="46">
        <v>51475656</v>
      </c>
      <c r="E1064" s="46">
        <v>3088539.36</v>
      </c>
      <c r="F1064" s="47">
        <v>0.0052</v>
      </c>
    </row>
    <row r="1065" spans="1:6" ht="14.25">
      <c r="A1065" s="53" t="str">
        <f t="shared" si="81"/>
        <v>Scott</v>
      </c>
      <c r="B1065" s="53" t="s">
        <v>2</v>
      </c>
      <c r="C1065" s="45">
        <v>48</v>
      </c>
      <c r="D1065" s="46">
        <v>95030218</v>
      </c>
      <c r="E1065" s="46">
        <v>5701813.08</v>
      </c>
      <c r="F1065" s="47">
        <v>0.0097</v>
      </c>
    </row>
    <row r="1066" spans="1:6" ht="14.25">
      <c r="A1066" s="53" t="str">
        <f t="shared" si="81"/>
        <v>Scott</v>
      </c>
      <c r="B1066" s="53" t="s">
        <v>6</v>
      </c>
      <c r="C1066" s="45">
        <v>87</v>
      </c>
      <c r="D1066" s="46">
        <v>25936576</v>
      </c>
      <c r="E1066" s="46">
        <v>1556194.56</v>
      </c>
      <c r="F1066" s="47">
        <v>0.0026</v>
      </c>
    </row>
    <row r="1067" spans="1:6" ht="14.25">
      <c r="A1067" s="53" t="str">
        <f t="shared" si="81"/>
        <v>Scott</v>
      </c>
      <c r="B1067" s="53" t="s">
        <v>10</v>
      </c>
      <c r="C1067" s="45">
        <v>547</v>
      </c>
      <c r="D1067" s="46">
        <v>49326336</v>
      </c>
      <c r="E1067" s="46">
        <v>2957525.7</v>
      </c>
      <c r="F1067" s="47">
        <v>0.005</v>
      </c>
    </row>
    <row r="1068" spans="1:6" ht="14.25">
      <c r="A1068" s="53" t="str">
        <f t="shared" si="81"/>
        <v>Scott</v>
      </c>
      <c r="B1068" s="53" t="s">
        <v>4</v>
      </c>
      <c r="C1068" s="45">
        <v>91</v>
      </c>
      <c r="D1068" s="46">
        <v>27892184</v>
      </c>
      <c r="E1068" s="46">
        <v>1673531.04</v>
      </c>
      <c r="F1068" s="47">
        <v>0.0028</v>
      </c>
    </row>
    <row r="1069" spans="1:6" ht="14.25">
      <c r="A1069" s="53" t="str">
        <f t="shared" si="81"/>
        <v>Scott</v>
      </c>
      <c r="B1069" s="53" t="s">
        <v>793</v>
      </c>
      <c r="C1069" s="45">
        <v>1619</v>
      </c>
      <c r="D1069" s="46">
        <v>72642008</v>
      </c>
      <c r="E1069" s="46">
        <v>4254623.49</v>
      </c>
      <c r="F1069" s="47">
        <v>0.0072</v>
      </c>
    </row>
    <row r="1070" spans="1:6" ht="14.25">
      <c r="A1070" s="53" t="str">
        <f t="shared" si="81"/>
        <v>Scott</v>
      </c>
      <c r="B1070" s="53" t="s">
        <v>8</v>
      </c>
      <c r="C1070" s="45">
        <v>824</v>
      </c>
      <c r="D1070" s="46">
        <v>67294635</v>
      </c>
      <c r="E1070" s="46">
        <v>4037678.1</v>
      </c>
      <c r="F1070" s="47">
        <v>0.0068</v>
      </c>
    </row>
    <row r="1071" spans="1:6" ht="14.25">
      <c r="A1071" s="53" t="str">
        <f t="shared" si="81"/>
        <v>Scott</v>
      </c>
      <c r="B1071" s="53" t="s">
        <v>25</v>
      </c>
      <c r="C1071" s="45">
        <v>122</v>
      </c>
      <c r="D1071" s="46">
        <v>79823925</v>
      </c>
      <c r="E1071" s="46">
        <v>4789435.5</v>
      </c>
      <c r="F1071" s="47">
        <v>0.0081</v>
      </c>
    </row>
    <row r="1072" spans="1:6" ht="14.25">
      <c r="A1072" s="53" t="str">
        <f t="shared" si="81"/>
        <v>Scott</v>
      </c>
      <c r="B1072" s="53" t="s">
        <v>26</v>
      </c>
      <c r="C1072" s="45">
        <v>228</v>
      </c>
      <c r="D1072" s="46">
        <v>52710174</v>
      </c>
      <c r="E1072" s="46">
        <v>3143355.45</v>
      </c>
      <c r="F1072" s="47">
        <v>0.0053</v>
      </c>
    </row>
    <row r="1073" spans="1:6" ht="14.25">
      <c r="A1073" s="53" t="str">
        <f t="shared" si="81"/>
        <v>Scott</v>
      </c>
      <c r="B1073" s="53" t="s">
        <v>41</v>
      </c>
      <c r="C1073" s="45">
        <v>4371</v>
      </c>
      <c r="D1073" s="46">
        <v>683851593</v>
      </c>
      <c r="E1073" s="46">
        <v>40905889.14</v>
      </c>
      <c r="F1073" s="47">
        <v>0.0693</v>
      </c>
    </row>
    <row r="1074" spans="1:6" ht="14.25">
      <c r="A1074" s="53" t="s">
        <v>658</v>
      </c>
      <c r="B1074" s="53" t="s">
        <v>5</v>
      </c>
      <c r="C1074" s="45">
        <v>7</v>
      </c>
      <c r="D1074" s="46">
        <v>221367</v>
      </c>
      <c r="E1074" s="46">
        <v>13282.02</v>
      </c>
      <c r="F1074" s="47">
        <v>0</v>
      </c>
    </row>
    <row r="1075" spans="1:6" ht="14.25">
      <c r="A1075" s="53" t="str">
        <f aca="true" t="shared" si="82" ref="A1075:A1086">A1074</f>
        <v>Shelby</v>
      </c>
      <c r="B1075" s="53" t="s">
        <v>1</v>
      </c>
      <c r="C1075" s="45">
        <v>13</v>
      </c>
      <c r="D1075" s="46">
        <v>1595165</v>
      </c>
      <c r="E1075" s="46">
        <v>95709.9</v>
      </c>
      <c r="F1075" s="47">
        <v>0.0002</v>
      </c>
    </row>
    <row r="1076" spans="1:6" ht="14.25">
      <c r="A1076" s="53" t="str">
        <f t="shared" si="82"/>
        <v>Shelby</v>
      </c>
      <c r="B1076" s="53" t="s">
        <v>7</v>
      </c>
      <c r="C1076" s="45">
        <v>37</v>
      </c>
      <c r="D1076" s="46">
        <v>1718969</v>
      </c>
      <c r="E1076" s="46">
        <v>103138.14</v>
      </c>
      <c r="F1076" s="47">
        <v>0.0002</v>
      </c>
    </row>
    <row r="1077" spans="1:6" ht="14.25">
      <c r="A1077" s="53" t="str">
        <f t="shared" si="82"/>
        <v>Shelby</v>
      </c>
      <c r="B1077" s="53" t="s">
        <v>3</v>
      </c>
      <c r="C1077" s="45">
        <v>11</v>
      </c>
      <c r="D1077" s="46">
        <v>3031207</v>
      </c>
      <c r="E1077" s="46">
        <v>181872.42</v>
      </c>
      <c r="F1077" s="47">
        <v>0.0003</v>
      </c>
    </row>
    <row r="1078" spans="1:6" ht="14.25">
      <c r="A1078" s="53" t="str">
        <f t="shared" si="82"/>
        <v>Shelby</v>
      </c>
      <c r="B1078" s="53" t="s">
        <v>2</v>
      </c>
      <c r="C1078" s="45">
        <v>6</v>
      </c>
      <c r="D1078" s="46">
        <v>1658310</v>
      </c>
      <c r="E1078" s="46">
        <v>99498.6</v>
      </c>
      <c r="F1078" s="47">
        <v>0.0002</v>
      </c>
    </row>
    <row r="1079" spans="1:6" ht="14.25">
      <c r="A1079" s="53" t="str">
        <f t="shared" si="82"/>
        <v>Shelby</v>
      </c>
      <c r="B1079" s="53" t="s">
        <v>6</v>
      </c>
      <c r="C1079" s="45">
        <v>10</v>
      </c>
      <c r="D1079" s="46">
        <v>305715</v>
      </c>
      <c r="E1079" s="46">
        <v>18342.9</v>
      </c>
      <c r="F1079" s="47">
        <v>0</v>
      </c>
    </row>
    <row r="1080" spans="1:6" ht="14.25">
      <c r="A1080" s="53" t="str">
        <f t="shared" si="82"/>
        <v>Shelby</v>
      </c>
      <c r="B1080" s="53" t="s">
        <v>10</v>
      </c>
      <c r="C1080" s="45">
        <v>82</v>
      </c>
      <c r="D1080" s="46">
        <v>2043338</v>
      </c>
      <c r="E1080" s="46">
        <v>122600.28</v>
      </c>
      <c r="F1080" s="47">
        <v>0.0002</v>
      </c>
    </row>
    <row r="1081" spans="1:6" ht="14.25">
      <c r="A1081" s="53" t="str">
        <f t="shared" si="82"/>
        <v>Shelby</v>
      </c>
      <c r="B1081" s="53" t="s">
        <v>4</v>
      </c>
      <c r="C1081" s="45">
        <v>15</v>
      </c>
      <c r="D1081" s="46">
        <v>1231033</v>
      </c>
      <c r="E1081" s="46">
        <v>73861.98</v>
      </c>
      <c r="F1081" s="47">
        <v>0.0001</v>
      </c>
    </row>
    <row r="1082" spans="1:6" ht="14.25">
      <c r="A1082" s="53" t="str">
        <f t="shared" si="82"/>
        <v>Shelby</v>
      </c>
      <c r="B1082" s="53" t="s">
        <v>793</v>
      </c>
      <c r="C1082" s="45">
        <v>187</v>
      </c>
      <c r="D1082" s="46">
        <v>3207021</v>
      </c>
      <c r="E1082" s="46">
        <v>190498.39</v>
      </c>
      <c r="F1082" s="47">
        <v>0.0003</v>
      </c>
    </row>
    <row r="1083" spans="1:6" ht="14.25">
      <c r="A1083" s="53" t="str">
        <f t="shared" si="82"/>
        <v>Shelby</v>
      </c>
      <c r="B1083" s="53" t="s">
        <v>8</v>
      </c>
      <c r="C1083" s="45">
        <v>107</v>
      </c>
      <c r="D1083" s="46">
        <v>888875</v>
      </c>
      <c r="E1083" s="46">
        <v>53332.5</v>
      </c>
      <c r="F1083" s="47">
        <v>0.0001</v>
      </c>
    </row>
    <row r="1084" spans="1:6" ht="14.25">
      <c r="A1084" s="53" t="str">
        <f t="shared" si="82"/>
        <v>Shelby</v>
      </c>
      <c r="B1084" s="53" t="s">
        <v>25</v>
      </c>
      <c r="C1084" s="45">
        <v>25</v>
      </c>
      <c r="D1084" s="46">
        <v>3650820</v>
      </c>
      <c r="E1084" s="46">
        <v>219049.2</v>
      </c>
      <c r="F1084" s="47">
        <v>0.0004</v>
      </c>
    </row>
    <row r="1085" spans="1:6" ht="14.25">
      <c r="A1085" s="53" t="str">
        <f t="shared" si="82"/>
        <v>Shelby</v>
      </c>
      <c r="B1085" s="53" t="s">
        <v>26</v>
      </c>
      <c r="C1085" s="45">
        <v>40</v>
      </c>
      <c r="D1085" s="46">
        <v>2696915</v>
      </c>
      <c r="E1085" s="46">
        <v>161814.9</v>
      </c>
      <c r="F1085" s="47">
        <v>0.0003</v>
      </c>
    </row>
    <row r="1086" spans="1:6" ht="14.25">
      <c r="A1086" s="53" t="str">
        <f t="shared" si="82"/>
        <v>Shelby</v>
      </c>
      <c r="B1086" s="53" t="s">
        <v>41</v>
      </c>
      <c r="C1086" s="45">
        <v>540</v>
      </c>
      <c r="D1086" s="46">
        <v>22248735</v>
      </c>
      <c r="E1086" s="46">
        <v>1333001.23</v>
      </c>
      <c r="F1086" s="47">
        <v>0.0023</v>
      </c>
    </row>
    <row r="1087" spans="1:6" ht="14.25">
      <c r="A1087" s="53" t="s">
        <v>666</v>
      </c>
      <c r="B1087" s="53" t="s">
        <v>5</v>
      </c>
      <c r="C1087" s="45">
        <v>14</v>
      </c>
      <c r="D1087" s="46">
        <v>981276</v>
      </c>
      <c r="E1087" s="46">
        <v>58876.56</v>
      </c>
      <c r="F1087" s="47">
        <v>0.0001</v>
      </c>
    </row>
    <row r="1088" spans="1:6" ht="14.25">
      <c r="A1088" s="53" t="str">
        <f aca="true" t="shared" si="83" ref="A1088:A1099">A1087</f>
        <v>Sioux</v>
      </c>
      <c r="B1088" s="53" t="s">
        <v>1</v>
      </c>
      <c r="C1088" s="45">
        <v>26</v>
      </c>
      <c r="D1088" s="46">
        <v>4415887</v>
      </c>
      <c r="E1088" s="46">
        <v>264953.22</v>
      </c>
      <c r="F1088" s="47">
        <v>0.0004</v>
      </c>
    </row>
    <row r="1089" spans="1:6" ht="14.25">
      <c r="A1089" s="53" t="str">
        <f t="shared" si="83"/>
        <v>Sioux</v>
      </c>
      <c r="B1089" s="53" t="s">
        <v>7</v>
      </c>
      <c r="C1089" s="45">
        <v>74</v>
      </c>
      <c r="D1089" s="46">
        <v>6781259</v>
      </c>
      <c r="E1089" s="46">
        <v>406875.54</v>
      </c>
      <c r="F1089" s="47">
        <v>0.0007</v>
      </c>
    </row>
    <row r="1090" spans="1:6" ht="14.25">
      <c r="A1090" s="53" t="str">
        <f t="shared" si="83"/>
        <v>Sioux</v>
      </c>
      <c r="B1090" s="53" t="s">
        <v>3</v>
      </c>
      <c r="C1090" s="45">
        <v>40</v>
      </c>
      <c r="D1090" s="46">
        <v>6024185</v>
      </c>
      <c r="E1090" s="46">
        <v>361451.1</v>
      </c>
      <c r="F1090" s="47">
        <v>0.0006</v>
      </c>
    </row>
    <row r="1091" spans="1:6" ht="14.25">
      <c r="A1091" s="53" t="str">
        <f t="shared" si="83"/>
        <v>Sioux</v>
      </c>
      <c r="B1091" s="53" t="s">
        <v>2</v>
      </c>
      <c r="C1091" s="45">
        <v>12</v>
      </c>
      <c r="D1091" s="46">
        <v>10161694</v>
      </c>
      <c r="E1091" s="46">
        <v>609701.64</v>
      </c>
      <c r="F1091" s="47">
        <v>0.001</v>
      </c>
    </row>
    <row r="1092" spans="1:6" ht="14.25">
      <c r="A1092" s="53" t="str">
        <f t="shared" si="83"/>
        <v>Sioux</v>
      </c>
      <c r="B1092" s="53" t="s">
        <v>6</v>
      </c>
      <c r="C1092" s="45">
        <v>32</v>
      </c>
      <c r="D1092" s="46">
        <v>3073568</v>
      </c>
      <c r="E1092" s="46">
        <v>184414.08</v>
      </c>
      <c r="F1092" s="47">
        <v>0.0003</v>
      </c>
    </row>
    <row r="1093" spans="1:6" ht="14.25">
      <c r="A1093" s="53" t="str">
        <f t="shared" si="83"/>
        <v>Sioux</v>
      </c>
      <c r="B1093" s="53" t="s">
        <v>10</v>
      </c>
      <c r="C1093" s="45">
        <v>261</v>
      </c>
      <c r="D1093" s="46">
        <v>12255479</v>
      </c>
      <c r="E1093" s="46">
        <v>735328.74</v>
      </c>
      <c r="F1093" s="47">
        <v>0.0012</v>
      </c>
    </row>
    <row r="1094" spans="1:6" ht="14.25">
      <c r="A1094" s="53" t="str">
        <f t="shared" si="83"/>
        <v>Sioux</v>
      </c>
      <c r="B1094" s="53" t="s">
        <v>4</v>
      </c>
      <c r="C1094" s="45">
        <v>35</v>
      </c>
      <c r="D1094" s="46">
        <v>2249124</v>
      </c>
      <c r="E1094" s="46">
        <v>134947.44</v>
      </c>
      <c r="F1094" s="47">
        <v>0.0002</v>
      </c>
    </row>
    <row r="1095" spans="1:6" ht="14.25">
      <c r="A1095" s="53" t="str">
        <f t="shared" si="83"/>
        <v>Sioux</v>
      </c>
      <c r="B1095" s="53" t="s">
        <v>793</v>
      </c>
      <c r="C1095" s="45">
        <v>498</v>
      </c>
      <c r="D1095" s="46">
        <v>11235719</v>
      </c>
      <c r="E1095" s="46">
        <v>662819.64</v>
      </c>
      <c r="F1095" s="47">
        <v>0.0011</v>
      </c>
    </row>
    <row r="1096" spans="1:6" ht="14.25">
      <c r="A1096" s="53" t="str">
        <f t="shared" si="83"/>
        <v>Sioux</v>
      </c>
      <c r="B1096" s="53" t="s">
        <v>8</v>
      </c>
      <c r="C1096" s="45">
        <v>254</v>
      </c>
      <c r="D1096" s="46">
        <v>5088365</v>
      </c>
      <c r="E1096" s="46">
        <v>305301.9</v>
      </c>
      <c r="F1096" s="47">
        <v>0.0005</v>
      </c>
    </row>
    <row r="1097" spans="1:6" ht="14.25">
      <c r="A1097" s="53" t="str">
        <f t="shared" si="83"/>
        <v>Sioux</v>
      </c>
      <c r="B1097" s="53" t="s">
        <v>25</v>
      </c>
      <c r="C1097" s="45">
        <v>65</v>
      </c>
      <c r="D1097" s="46">
        <v>11862382</v>
      </c>
      <c r="E1097" s="46">
        <v>711742.92</v>
      </c>
      <c r="F1097" s="47">
        <v>0.0012</v>
      </c>
    </row>
    <row r="1098" spans="1:6" ht="14.25">
      <c r="A1098" s="53" t="str">
        <f t="shared" si="83"/>
        <v>Sioux</v>
      </c>
      <c r="B1098" s="53" t="s">
        <v>26</v>
      </c>
      <c r="C1098" s="45">
        <v>117</v>
      </c>
      <c r="D1098" s="46">
        <v>20453676</v>
      </c>
      <c r="E1098" s="46">
        <v>1226907.86</v>
      </c>
      <c r="F1098" s="47">
        <v>0.0021</v>
      </c>
    </row>
    <row r="1099" spans="1:6" ht="14.25">
      <c r="A1099" s="53" t="str">
        <f t="shared" si="83"/>
        <v>Sioux</v>
      </c>
      <c r="B1099" s="53" t="s">
        <v>41</v>
      </c>
      <c r="C1099" s="45">
        <v>1428</v>
      </c>
      <c r="D1099" s="46">
        <v>94582614</v>
      </c>
      <c r="E1099" s="46">
        <v>5663320.64</v>
      </c>
      <c r="F1099" s="47">
        <v>0.0096</v>
      </c>
    </row>
    <row r="1100" spans="1:6" ht="14.25">
      <c r="A1100" s="53" t="s">
        <v>678</v>
      </c>
      <c r="B1100" s="53" t="s">
        <v>5</v>
      </c>
      <c r="C1100" s="45">
        <v>57</v>
      </c>
      <c r="D1100" s="46">
        <v>12287632</v>
      </c>
      <c r="E1100" s="46">
        <v>737257.92</v>
      </c>
      <c r="F1100" s="47">
        <v>0.0012</v>
      </c>
    </row>
    <row r="1101" spans="1:6" ht="14.25">
      <c r="A1101" s="53" t="str">
        <f aca="true" t="shared" si="84" ref="A1101:A1112">A1100</f>
        <v>Story</v>
      </c>
      <c r="B1101" s="53" t="s">
        <v>1</v>
      </c>
      <c r="C1101" s="45">
        <v>38</v>
      </c>
      <c r="D1101" s="46">
        <v>18300294</v>
      </c>
      <c r="E1101" s="46">
        <v>1098017.64</v>
      </c>
      <c r="F1101" s="47">
        <v>0.0019</v>
      </c>
    </row>
    <row r="1102" spans="1:6" ht="14.25">
      <c r="A1102" s="53" t="str">
        <f t="shared" si="84"/>
        <v>Story</v>
      </c>
      <c r="B1102" s="53" t="s">
        <v>7</v>
      </c>
      <c r="C1102" s="45">
        <v>199</v>
      </c>
      <c r="D1102" s="46">
        <v>37360405</v>
      </c>
      <c r="E1102" s="46">
        <v>2241497.3</v>
      </c>
      <c r="F1102" s="47">
        <v>0.0038</v>
      </c>
    </row>
    <row r="1103" spans="1:6" ht="14.25">
      <c r="A1103" s="53" t="str">
        <f t="shared" si="84"/>
        <v>Story</v>
      </c>
      <c r="B1103" s="53" t="s">
        <v>3</v>
      </c>
      <c r="C1103" s="45">
        <v>75</v>
      </c>
      <c r="D1103" s="46">
        <v>21571342</v>
      </c>
      <c r="E1103" s="46">
        <v>1294280.52</v>
      </c>
      <c r="F1103" s="47">
        <v>0.0022</v>
      </c>
    </row>
    <row r="1104" spans="1:6" ht="14.25">
      <c r="A1104" s="53" t="str">
        <f t="shared" si="84"/>
        <v>Story</v>
      </c>
      <c r="B1104" s="53" t="s">
        <v>2</v>
      </c>
      <c r="C1104" s="45">
        <v>21</v>
      </c>
      <c r="D1104" s="46">
        <v>43900013</v>
      </c>
      <c r="E1104" s="46">
        <v>2634000.78</v>
      </c>
      <c r="F1104" s="47">
        <v>0.0045</v>
      </c>
    </row>
    <row r="1105" spans="1:6" ht="14.25">
      <c r="A1105" s="53" t="str">
        <f t="shared" si="84"/>
        <v>Story</v>
      </c>
      <c r="B1105" s="53" t="s">
        <v>6</v>
      </c>
      <c r="C1105" s="45">
        <v>40</v>
      </c>
      <c r="D1105" s="46">
        <v>9333426</v>
      </c>
      <c r="E1105" s="46">
        <v>560005.56</v>
      </c>
      <c r="F1105" s="47">
        <v>0.0009</v>
      </c>
    </row>
    <row r="1106" spans="1:6" ht="14.25">
      <c r="A1106" s="53" t="str">
        <f t="shared" si="84"/>
        <v>Story</v>
      </c>
      <c r="B1106" s="53" t="s">
        <v>10</v>
      </c>
      <c r="C1106" s="45">
        <v>315</v>
      </c>
      <c r="D1106" s="46">
        <v>23799076</v>
      </c>
      <c r="E1106" s="46">
        <v>1420730.55</v>
      </c>
      <c r="F1106" s="47">
        <v>0.0024</v>
      </c>
    </row>
    <row r="1107" spans="1:6" ht="14.25">
      <c r="A1107" s="53" t="str">
        <f t="shared" si="84"/>
        <v>Story</v>
      </c>
      <c r="B1107" s="53" t="s">
        <v>4</v>
      </c>
      <c r="C1107" s="45">
        <v>49</v>
      </c>
      <c r="D1107" s="46">
        <v>8754384</v>
      </c>
      <c r="E1107" s="46">
        <v>525263.04</v>
      </c>
      <c r="F1107" s="47">
        <v>0.0009</v>
      </c>
    </row>
    <row r="1108" spans="1:6" ht="14.25">
      <c r="A1108" s="53" t="str">
        <f t="shared" si="84"/>
        <v>Story</v>
      </c>
      <c r="B1108" s="53" t="s">
        <v>793</v>
      </c>
      <c r="C1108" s="45">
        <v>811</v>
      </c>
      <c r="D1108" s="46">
        <v>37467348</v>
      </c>
      <c r="E1108" s="46">
        <v>2181149.89</v>
      </c>
      <c r="F1108" s="47">
        <v>0.0037</v>
      </c>
    </row>
    <row r="1109" spans="1:6" ht="14.25">
      <c r="A1109" s="53" t="str">
        <f t="shared" si="84"/>
        <v>Story</v>
      </c>
      <c r="B1109" s="53" t="s">
        <v>8</v>
      </c>
      <c r="C1109" s="45">
        <v>516</v>
      </c>
      <c r="D1109" s="46">
        <v>20146012</v>
      </c>
      <c r="E1109" s="46">
        <v>1208760.72</v>
      </c>
      <c r="F1109" s="47">
        <v>0.002</v>
      </c>
    </row>
    <row r="1110" spans="1:6" ht="14.25">
      <c r="A1110" s="53" t="str">
        <f t="shared" si="84"/>
        <v>Story</v>
      </c>
      <c r="B1110" s="53" t="s">
        <v>25</v>
      </c>
      <c r="C1110" s="45">
        <v>88</v>
      </c>
      <c r="D1110" s="46">
        <v>13329207</v>
      </c>
      <c r="E1110" s="46">
        <v>799752.42</v>
      </c>
      <c r="F1110" s="47">
        <v>0.0014</v>
      </c>
    </row>
    <row r="1111" spans="1:6" ht="14.25">
      <c r="A1111" s="53" t="str">
        <f t="shared" si="84"/>
        <v>Story</v>
      </c>
      <c r="B1111" s="53" t="s">
        <v>26</v>
      </c>
      <c r="C1111" s="45">
        <v>107</v>
      </c>
      <c r="D1111" s="46">
        <v>22254428</v>
      </c>
      <c r="E1111" s="46">
        <v>1335265.68</v>
      </c>
      <c r="F1111" s="47">
        <v>0.0023</v>
      </c>
    </row>
    <row r="1112" spans="1:6" ht="14.25">
      <c r="A1112" s="53" t="str">
        <f t="shared" si="84"/>
        <v>Story</v>
      </c>
      <c r="B1112" s="53" t="s">
        <v>41</v>
      </c>
      <c r="C1112" s="45">
        <v>2316</v>
      </c>
      <c r="D1112" s="46">
        <v>268503567</v>
      </c>
      <c r="E1112" s="46">
        <v>16035982.02</v>
      </c>
      <c r="F1112" s="47">
        <v>0.0272</v>
      </c>
    </row>
    <row r="1113" spans="1:6" ht="14.25">
      <c r="A1113" s="53" t="s">
        <v>692</v>
      </c>
      <c r="B1113" s="53" t="s">
        <v>5</v>
      </c>
      <c r="C1113" s="57" t="s">
        <v>792</v>
      </c>
      <c r="D1113" s="58" t="s">
        <v>792</v>
      </c>
      <c r="E1113" s="58" t="s">
        <v>792</v>
      </c>
      <c r="F1113" s="59" t="s">
        <v>792</v>
      </c>
    </row>
    <row r="1114" spans="1:6" ht="14.25">
      <c r="A1114" s="53" t="str">
        <f aca="true" t="shared" si="85" ref="A1114:A1125">A1113</f>
        <v>Tama</v>
      </c>
      <c r="B1114" s="53" t="s">
        <v>1</v>
      </c>
      <c r="C1114" s="45">
        <v>22</v>
      </c>
      <c r="D1114" s="46">
        <v>1555649</v>
      </c>
      <c r="E1114" s="46">
        <v>93338.94</v>
      </c>
      <c r="F1114" s="47">
        <v>0.0002</v>
      </c>
    </row>
    <row r="1115" spans="1:6" ht="14.25">
      <c r="A1115" s="53" t="str">
        <f t="shared" si="85"/>
        <v>Tama</v>
      </c>
      <c r="B1115" s="53" t="s">
        <v>7</v>
      </c>
      <c r="C1115" s="45">
        <v>39</v>
      </c>
      <c r="D1115" s="46">
        <v>1691175</v>
      </c>
      <c r="E1115" s="46">
        <v>101470.5</v>
      </c>
      <c r="F1115" s="47">
        <v>0.0002</v>
      </c>
    </row>
    <row r="1116" spans="1:6" ht="14.25">
      <c r="A1116" s="53" t="str">
        <f t="shared" si="85"/>
        <v>Tama</v>
      </c>
      <c r="B1116" s="53" t="s">
        <v>3</v>
      </c>
      <c r="C1116" s="45">
        <v>28</v>
      </c>
      <c r="D1116" s="46">
        <v>3929212</v>
      </c>
      <c r="E1116" s="46">
        <v>235752.72</v>
      </c>
      <c r="F1116" s="47">
        <v>0.0004</v>
      </c>
    </row>
    <row r="1117" spans="1:6" ht="14.25">
      <c r="A1117" s="53" t="str">
        <f t="shared" si="85"/>
        <v>Tama</v>
      </c>
      <c r="B1117" s="53" t="s">
        <v>2</v>
      </c>
      <c r="C1117" s="57" t="s">
        <v>792</v>
      </c>
      <c r="D1117" s="58" t="s">
        <v>792</v>
      </c>
      <c r="E1117" s="58" t="s">
        <v>792</v>
      </c>
      <c r="F1117" s="59" t="s">
        <v>792</v>
      </c>
    </row>
    <row r="1118" spans="1:6" ht="14.25">
      <c r="A1118" s="53" t="str">
        <f t="shared" si="85"/>
        <v>Tama</v>
      </c>
      <c r="B1118" s="53" t="s">
        <v>6</v>
      </c>
      <c r="C1118" s="45">
        <v>13</v>
      </c>
      <c r="D1118" s="46">
        <v>754789</v>
      </c>
      <c r="E1118" s="46">
        <v>45287.34</v>
      </c>
      <c r="F1118" s="47">
        <v>0.0001</v>
      </c>
    </row>
    <row r="1119" spans="1:6" ht="14.25">
      <c r="A1119" s="53" t="str">
        <f t="shared" si="85"/>
        <v>Tama</v>
      </c>
      <c r="B1119" s="53" t="s">
        <v>10</v>
      </c>
      <c r="C1119" s="45">
        <v>84</v>
      </c>
      <c r="D1119" s="46">
        <v>2315519</v>
      </c>
      <c r="E1119" s="46">
        <v>138931.14</v>
      </c>
      <c r="F1119" s="47">
        <v>0.0002</v>
      </c>
    </row>
    <row r="1120" spans="1:6" ht="14.25">
      <c r="A1120" s="53" t="str">
        <f t="shared" si="85"/>
        <v>Tama</v>
      </c>
      <c r="B1120" s="53" t="s">
        <v>4</v>
      </c>
      <c r="C1120" s="45">
        <v>18</v>
      </c>
      <c r="D1120" s="46">
        <v>1492927</v>
      </c>
      <c r="E1120" s="46">
        <v>89575.62</v>
      </c>
      <c r="F1120" s="47">
        <v>0.0002</v>
      </c>
    </row>
    <row r="1121" spans="1:6" ht="14.25">
      <c r="A1121" s="53" t="str">
        <f t="shared" si="85"/>
        <v>Tama</v>
      </c>
      <c r="B1121" s="53" t="s">
        <v>793</v>
      </c>
      <c r="C1121" s="45">
        <v>203</v>
      </c>
      <c r="D1121" s="46">
        <v>2050709</v>
      </c>
      <c r="E1121" s="46">
        <v>119901.05</v>
      </c>
      <c r="F1121" s="47">
        <v>0.0002</v>
      </c>
    </row>
    <row r="1122" spans="1:6" ht="14.25">
      <c r="A1122" s="53" t="str">
        <f t="shared" si="85"/>
        <v>Tama</v>
      </c>
      <c r="B1122" s="53" t="s">
        <v>8</v>
      </c>
      <c r="C1122" s="45">
        <v>146</v>
      </c>
      <c r="D1122" s="46">
        <v>895092</v>
      </c>
      <c r="E1122" s="46">
        <v>53705.52</v>
      </c>
      <c r="F1122" s="47">
        <v>0.0001</v>
      </c>
    </row>
    <row r="1123" spans="1:6" ht="14.25">
      <c r="A1123" s="53" t="str">
        <f t="shared" si="85"/>
        <v>Tama</v>
      </c>
      <c r="B1123" s="53" t="s">
        <v>25</v>
      </c>
      <c r="C1123" s="45">
        <v>22</v>
      </c>
      <c r="D1123" s="46">
        <v>801576</v>
      </c>
      <c r="E1123" s="46">
        <v>48094.56</v>
      </c>
      <c r="F1123" s="47">
        <v>0.0001</v>
      </c>
    </row>
    <row r="1124" spans="1:6" ht="14.25">
      <c r="A1124" s="53" t="str">
        <f t="shared" si="85"/>
        <v>Tama</v>
      </c>
      <c r="B1124" s="53" t="s">
        <v>26</v>
      </c>
      <c r="C1124" s="45">
        <v>41</v>
      </c>
      <c r="D1124" s="46">
        <v>3489794</v>
      </c>
      <c r="E1124" s="46">
        <v>209387.64</v>
      </c>
      <c r="F1124" s="47">
        <v>0.0004</v>
      </c>
    </row>
    <row r="1125" spans="1:6" ht="14.25">
      <c r="A1125" s="53" t="str">
        <f t="shared" si="85"/>
        <v>Tama</v>
      </c>
      <c r="B1125" s="53" t="s">
        <v>41</v>
      </c>
      <c r="C1125" s="45">
        <v>626</v>
      </c>
      <c r="D1125" s="46">
        <v>20417528</v>
      </c>
      <c r="E1125" s="46">
        <v>1221910.19</v>
      </c>
      <c r="F1125" s="47">
        <v>0.0021</v>
      </c>
    </row>
    <row r="1126" spans="1:6" ht="14.25">
      <c r="A1126" s="53" t="s">
        <v>701</v>
      </c>
      <c r="B1126" s="53" t="s">
        <v>5</v>
      </c>
      <c r="C1126" s="57" t="s">
        <v>792</v>
      </c>
      <c r="D1126" s="58" t="s">
        <v>792</v>
      </c>
      <c r="E1126" s="58" t="s">
        <v>792</v>
      </c>
      <c r="F1126" s="59" t="s">
        <v>792</v>
      </c>
    </row>
    <row r="1127" spans="1:6" ht="14.25">
      <c r="A1127" s="53" t="str">
        <f aca="true" t="shared" si="86" ref="A1127:A1138">A1126</f>
        <v>Taylor</v>
      </c>
      <c r="B1127" s="53" t="s">
        <v>1</v>
      </c>
      <c r="C1127" s="57" t="s">
        <v>792</v>
      </c>
      <c r="D1127" s="58" t="s">
        <v>792</v>
      </c>
      <c r="E1127" s="58" t="s">
        <v>792</v>
      </c>
      <c r="F1127" s="59" t="s">
        <v>792</v>
      </c>
    </row>
    <row r="1128" spans="1:6" ht="14.25">
      <c r="A1128" s="53" t="str">
        <f t="shared" si="86"/>
        <v>Taylor</v>
      </c>
      <c r="B1128" s="53" t="s">
        <v>7</v>
      </c>
      <c r="C1128" s="45">
        <v>14</v>
      </c>
      <c r="D1128" s="46">
        <v>388659</v>
      </c>
      <c r="E1128" s="46">
        <v>23319.54</v>
      </c>
      <c r="F1128" s="47">
        <v>0</v>
      </c>
    </row>
    <row r="1129" spans="1:6" ht="14.25">
      <c r="A1129" s="53" t="str">
        <f t="shared" si="86"/>
        <v>Taylor</v>
      </c>
      <c r="B1129" s="53" t="s">
        <v>3</v>
      </c>
      <c r="C1129" s="45">
        <v>12</v>
      </c>
      <c r="D1129" s="46">
        <v>1255706</v>
      </c>
      <c r="E1129" s="46">
        <v>75342.36</v>
      </c>
      <c r="F1129" s="47">
        <v>0.0001</v>
      </c>
    </row>
    <row r="1130" spans="1:6" ht="14.25">
      <c r="A1130" s="53" t="str">
        <f t="shared" si="86"/>
        <v>Taylor</v>
      </c>
      <c r="B1130" s="53" t="s">
        <v>2</v>
      </c>
      <c r="C1130" s="57" t="s">
        <v>792</v>
      </c>
      <c r="D1130" s="58" t="s">
        <v>792</v>
      </c>
      <c r="E1130" s="58" t="s">
        <v>792</v>
      </c>
      <c r="F1130" s="59" t="s">
        <v>792</v>
      </c>
    </row>
    <row r="1131" spans="1:6" ht="14.25">
      <c r="A1131" s="53" t="str">
        <f t="shared" si="86"/>
        <v>Taylor</v>
      </c>
      <c r="B1131" s="53" t="s">
        <v>6</v>
      </c>
      <c r="C1131" s="45">
        <v>5</v>
      </c>
      <c r="D1131" s="46">
        <v>31986</v>
      </c>
      <c r="E1131" s="46">
        <v>1919.16</v>
      </c>
      <c r="F1131" s="47">
        <v>0</v>
      </c>
    </row>
    <row r="1132" spans="1:6" ht="14.25">
      <c r="A1132" s="53" t="str">
        <f t="shared" si="86"/>
        <v>Taylor</v>
      </c>
      <c r="B1132" s="53" t="s">
        <v>10</v>
      </c>
      <c r="C1132" s="45">
        <v>35</v>
      </c>
      <c r="D1132" s="46">
        <v>728898</v>
      </c>
      <c r="E1132" s="46">
        <v>43733.88</v>
      </c>
      <c r="F1132" s="47">
        <v>0.0001</v>
      </c>
    </row>
    <row r="1133" spans="1:6" ht="14.25">
      <c r="A1133" s="53" t="str">
        <f t="shared" si="86"/>
        <v>Taylor</v>
      </c>
      <c r="B1133" s="53" t="s">
        <v>4</v>
      </c>
      <c r="C1133" s="45">
        <v>5</v>
      </c>
      <c r="D1133" s="46">
        <v>379232</v>
      </c>
      <c r="E1133" s="46">
        <v>22753.92</v>
      </c>
      <c r="F1133" s="47">
        <v>0</v>
      </c>
    </row>
    <row r="1134" spans="1:6" ht="14.25">
      <c r="A1134" s="53" t="str">
        <f t="shared" si="86"/>
        <v>Taylor</v>
      </c>
      <c r="B1134" s="53" t="s">
        <v>793</v>
      </c>
      <c r="C1134" s="45">
        <v>94</v>
      </c>
      <c r="D1134" s="46">
        <v>1570462</v>
      </c>
      <c r="E1134" s="46">
        <v>94118.99</v>
      </c>
      <c r="F1134" s="47">
        <v>0.0002</v>
      </c>
    </row>
    <row r="1135" spans="1:6" ht="14.25">
      <c r="A1135" s="53" t="str">
        <f t="shared" si="86"/>
        <v>Taylor</v>
      </c>
      <c r="B1135" s="53" t="s">
        <v>8</v>
      </c>
      <c r="C1135" s="45">
        <v>63</v>
      </c>
      <c r="D1135" s="46">
        <v>201048</v>
      </c>
      <c r="E1135" s="46">
        <v>12062.88</v>
      </c>
      <c r="F1135" s="47">
        <v>0</v>
      </c>
    </row>
    <row r="1136" spans="1:6" ht="14.25">
      <c r="A1136" s="53" t="str">
        <f t="shared" si="86"/>
        <v>Taylor</v>
      </c>
      <c r="B1136" s="53" t="s">
        <v>25</v>
      </c>
      <c r="C1136" s="45">
        <v>21</v>
      </c>
      <c r="D1136" s="46">
        <v>787897</v>
      </c>
      <c r="E1136" s="46">
        <v>47273.82</v>
      </c>
      <c r="F1136" s="47">
        <v>0.0001</v>
      </c>
    </row>
    <row r="1137" spans="1:6" ht="14.25">
      <c r="A1137" s="53" t="str">
        <f t="shared" si="86"/>
        <v>Taylor</v>
      </c>
      <c r="B1137" s="53" t="s">
        <v>26</v>
      </c>
      <c r="C1137" s="45">
        <v>10</v>
      </c>
      <c r="D1137" s="46">
        <v>707110</v>
      </c>
      <c r="E1137" s="46">
        <v>42426.6</v>
      </c>
      <c r="F1137" s="47">
        <v>0.0001</v>
      </c>
    </row>
    <row r="1138" spans="1:6" ht="14.25">
      <c r="A1138" s="53" t="str">
        <f t="shared" si="86"/>
        <v>Taylor</v>
      </c>
      <c r="B1138" s="53" t="s">
        <v>41</v>
      </c>
      <c r="C1138" s="45">
        <v>267</v>
      </c>
      <c r="D1138" s="46">
        <v>6525405</v>
      </c>
      <c r="E1138" s="46">
        <v>391415.57</v>
      </c>
      <c r="F1138" s="47">
        <v>0.0007</v>
      </c>
    </row>
    <row r="1139" spans="1:6" ht="14.25">
      <c r="A1139" s="53" t="s">
        <v>354</v>
      </c>
      <c r="B1139" s="53" t="s">
        <v>5</v>
      </c>
      <c r="C1139" s="57" t="s">
        <v>792</v>
      </c>
      <c r="D1139" s="58" t="s">
        <v>792</v>
      </c>
      <c r="E1139" s="58" t="s">
        <v>792</v>
      </c>
      <c r="F1139" s="59" t="s">
        <v>792</v>
      </c>
    </row>
    <row r="1140" spans="1:6" ht="14.25">
      <c r="A1140" s="53" t="str">
        <f aca="true" t="shared" si="87" ref="A1140:A1151">A1139</f>
        <v>Union</v>
      </c>
      <c r="B1140" s="53" t="s">
        <v>1</v>
      </c>
      <c r="C1140" s="45">
        <v>11</v>
      </c>
      <c r="D1140" s="46">
        <v>1399773</v>
      </c>
      <c r="E1140" s="46">
        <v>83986.38</v>
      </c>
      <c r="F1140" s="47">
        <v>0.0001</v>
      </c>
    </row>
    <row r="1141" spans="1:6" ht="14.25">
      <c r="A1141" s="53" t="str">
        <f t="shared" si="87"/>
        <v>Union</v>
      </c>
      <c r="B1141" s="53" t="s">
        <v>7</v>
      </c>
      <c r="C1141" s="45">
        <v>39</v>
      </c>
      <c r="D1141" s="46">
        <v>3163278</v>
      </c>
      <c r="E1141" s="46">
        <v>189796.68</v>
      </c>
      <c r="F1141" s="47">
        <v>0.0003</v>
      </c>
    </row>
    <row r="1142" spans="1:6" ht="14.25">
      <c r="A1142" s="53" t="str">
        <f t="shared" si="87"/>
        <v>Union</v>
      </c>
      <c r="B1142" s="53" t="s">
        <v>3</v>
      </c>
      <c r="C1142" s="45">
        <v>13</v>
      </c>
      <c r="D1142" s="46">
        <v>3651305</v>
      </c>
      <c r="E1142" s="46">
        <v>219078.3</v>
      </c>
      <c r="F1142" s="47">
        <v>0.0004</v>
      </c>
    </row>
    <row r="1143" spans="1:6" ht="14.25">
      <c r="A1143" s="53" t="str">
        <f t="shared" si="87"/>
        <v>Union</v>
      </c>
      <c r="B1143" s="53" t="s">
        <v>2</v>
      </c>
      <c r="C1143" s="57" t="s">
        <v>792</v>
      </c>
      <c r="D1143" s="58" t="s">
        <v>792</v>
      </c>
      <c r="E1143" s="58" t="s">
        <v>792</v>
      </c>
      <c r="F1143" s="59" t="s">
        <v>792</v>
      </c>
    </row>
    <row r="1144" spans="1:6" ht="14.25">
      <c r="A1144" s="53" t="str">
        <f t="shared" si="87"/>
        <v>Union</v>
      </c>
      <c r="B1144" s="53" t="s">
        <v>6</v>
      </c>
      <c r="C1144" s="45">
        <v>11</v>
      </c>
      <c r="D1144" s="46">
        <v>607586</v>
      </c>
      <c r="E1144" s="46">
        <v>36455.16</v>
      </c>
      <c r="F1144" s="47">
        <v>0.0001</v>
      </c>
    </row>
    <row r="1145" spans="1:6" ht="14.25">
      <c r="A1145" s="53" t="str">
        <f t="shared" si="87"/>
        <v>Union</v>
      </c>
      <c r="B1145" s="53" t="s">
        <v>10</v>
      </c>
      <c r="C1145" s="45">
        <v>59</v>
      </c>
      <c r="D1145" s="46">
        <v>1735307</v>
      </c>
      <c r="E1145" s="46">
        <v>104118.42</v>
      </c>
      <c r="F1145" s="47">
        <v>0.0002</v>
      </c>
    </row>
    <row r="1146" spans="1:6" ht="14.25">
      <c r="A1146" s="53" t="str">
        <f t="shared" si="87"/>
        <v>Union</v>
      </c>
      <c r="B1146" s="53" t="s">
        <v>4</v>
      </c>
      <c r="C1146" s="45">
        <v>16</v>
      </c>
      <c r="D1146" s="46">
        <v>1942117</v>
      </c>
      <c r="E1146" s="46">
        <v>116527.02</v>
      </c>
      <c r="F1146" s="47">
        <v>0.0002</v>
      </c>
    </row>
    <row r="1147" spans="1:6" ht="14.25">
      <c r="A1147" s="53" t="str">
        <f t="shared" si="87"/>
        <v>Union</v>
      </c>
      <c r="B1147" s="53" t="s">
        <v>793</v>
      </c>
      <c r="C1147" s="45">
        <v>164</v>
      </c>
      <c r="D1147" s="46">
        <v>3626421</v>
      </c>
      <c r="E1147" s="46">
        <v>212130.78</v>
      </c>
      <c r="F1147" s="47">
        <v>0.0004</v>
      </c>
    </row>
    <row r="1148" spans="1:6" ht="14.25">
      <c r="A1148" s="53" t="str">
        <f t="shared" si="87"/>
        <v>Union</v>
      </c>
      <c r="B1148" s="53" t="s">
        <v>8</v>
      </c>
      <c r="C1148" s="45">
        <v>92</v>
      </c>
      <c r="D1148" s="46">
        <v>1072921</v>
      </c>
      <c r="E1148" s="46">
        <v>64375.26</v>
      </c>
      <c r="F1148" s="47">
        <v>0.0001</v>
      </c>
    </row>
    <row r="1149" spans="1:6" ht="14.25">
      <c r="A1149" s="53" t="str">
        <f t="shared" si="87"/>
        <v>Union</v>
      </c>
      <c r="B1149" s="53" t="s">
        <v>25</v>
      </c>
      <c r="C1149" s="45">
        <v>19</v>
      </c>
      <c r="D1149" s="46">
        <v>1446271</v>
      </c>
      <c r="E1149" s="46">
        <v>86776.26</v>
      </c>
      <c r="F1149" s="47">
        <v>0.0001</v>
      </c>
    </row>
    <row r="1150" spans="1:6" ht="14.25">
      <c r="A1150" s="53" t="str">
        <f t="shared" si="87"/>
        <v>Union</v>
      </c>
      <c r="B1150" s="53" t="s">
        <v>26</v>
      </c>
      <c r="C1150" s="45">
        <v>23</v>
      </c>
      <c r="D1150" s="46">
        <v>4207555</v>
      </c>
      <c r="E1150" s="46">
        <v>252453.3</v>
      </c>
      <c r="F1150" s="47">
        <v>0.0004</v>
      </c>
    </row>
    <row r="1151" spans="1:6" ht="14.25">
      <c r="A1151" s="53" t="str">
        <f t="shared" si="87"/>
        <v>Union</v>
      </c>
      <c r="B1151" s="53" t="s">
        <v>41</v>
      </c>
      <c r="C1151" s="45">
        <v>459</v>
      </c>
      <c r="D1151" s="46">
        <v>32747258</v>
      </c>
      <c r="E1151" s="46">
        <v>1959381</v>
      </c>
      <c r="F1151" s="47">
        <v>0.0033</v>
      </c>
    </row>
    <row r="1152" spans="1:6" ht="14.25">
      <c r="A1152" s="53" t="s">
        <v>707</v>
      </c>
      <c r="B1152" s="53" t="s">
        <v>5</v>
      </c>
      <c r="C1152" s="57" t="s">
        <v>792</v>
      </c>
      <c r="D1152" s="58" t="s">
        <v>792</v>
      </c>
      <c r="E1152" s="58" t="s">
        <v>792</v>
      </c>
      <c r="F1152" s="59" t="s">
        <v>792</v>
      </c>
    </row>
    <row r="1153" spans="1:6" ht="14.25">
      <c r="A1153" s="53" t="str">
        <f aca="true" t="shared" si="88" ref="A1153:A1164">A1152</f>
        <v>Van Buren</v>
      </c>
      <c r="B1153" s="53" t="s">
        <v>1</v>
      </c>
      <c r="C1153" s="45">
        <v>10</v>
      </c>
      <c r="D1153" s="46">
        <v>191416</v>
      </c>
      <c r="E1153" s="46">
        <v>11484.96</v>
      </c>
      <c r="F1153" s="47">
        <v>0</v>
      </c>
    </row>
    <row r="1154" spans="1:6" ht="14.25">
      <c r="A1154" s="53" t="str">
        <f t="shared" si="88"/>
        <v>Van Buren</v>
      </c>
      <c r="B1154" s="53" t="s">
        <v>7</v>
      </c>
      <c r="C1154" s="45">
        <v>16</v>
      </c>
      <c r="D1154" s="46">
        <v>832246</v>
      </c>
      <c r="E1154" s="46">
        <v>49934.76</v>
      </c>
      <c r="F1154" s="47">
        <v>0.0001</v>
      </c>
    </row>
    <row r="1155" spans="1:6" ht="14.25">
      <c r="A1155" s="53" t="str">
        <f t="shared" si="88"/>
        <v>Van Buren</v>
      </c>
      <c r="B1155" s="53" t="s">
        <v>3</v>
      </c>
      <c r="C1155" s="45">
        <v>16</v>
      </c>
      <c r="D1155" s="46">
        <v>2364894</v>
      </c>
      <c r="E1155" s="46">
        <v>141893.64</v>
      </c>
      <c r="F1155" s="47">
        <v>0.0002</v>
      </c>
    </row>
    <row r="1156" spans="1:6" ht="14.25">
      <c r="A1156" s="53" t="str">
        <f t="shared" si="88"/>
        <v>Van Buren</v>
      </c>
      <c r="B1156" s="53" t="s">
        <v>2</v>
      </c>
      <c r="C1156" s="57" t="s">
        <v>792</v>
      </c>
      <c r="D1156" s="58" t="s">
        <v>792</v>
      </c>
      <c r="E1156" s="58" t="s">
        <v>792</v>
      </c>
      <c r="F1156" s="59" t="s">
        <v>792</v>
      </c>
    </row>
    <row r="1157" spans="1:6" ht="14.25">
      <c r="A1157" s="53" t="str">
        <f t="shared" si="88"/>
        <v>Van Buren</v>
      </c>
      <c r="B1157" s="53" t="s">
        <v>6</v>
      </c>
      <c r="C1157" s="45">
        <v>6</v>
      </c>
      <c r="D1157" s="46">
        <v>282092</v>
      </c>
      <c r="E1157" s="46">
        <v>16925.52</v>
      </c>
      <c r="F1157" s="47">
        <v>0</v>
      </c>
    </row>
    <row r="1158" spans="1:6" ht="14.25">
      <c r="A1158" s="53" t="str">
        <f t="shared" si="88"/>
        <v>Van Buren</v>
      </c>
      <c r="B1158" s="53" t="s">
        <v>10</v>
      </c>
      <c r="C1158" s="45">
        <v>56</v>
      </c>
      <c r="D1158" s="46">
        <v>853363</v>
      </c>
      <c r="E1158" s="46">
        <v>51201.78</v>
      </c>
      <c r="F1158" s="47">
        <v>0.0001</v>
      </c>
    </row>
    <row r="1159" spans="1:6" ht="14.25">
      <c r="A1159" s="53" t="str">
        <f t="shared" si="88"/>
        <v>Van Buren</v>
      </c>
      <c r="B1159" s="53" t="s">
        <v>4</v>
      </c>
      <c r="C1159" s="45">
        <v>10</v>
      </c>
      <c r="D1159" s="46">
        <v>245872</v>
      </c>
      <c r="E1159" s="46">
        <v>14752.32</v>
      </c>
      <c r="F1159" s="47">
        <v>0</v>
      </c>
    </row>
    <row r="1160" spans="1:6" ht="14.25">
      <c r="A1160" s="53" t="str">
        <f t="shared" si="88"/>
        <v>Van Buren</v>
      </c>
      <c r="B1160" s="53" t="s">
        <v>793</v>
      </c>
      <c r="C1160" s="45">
        <v>118</v>
      </c>
      <c r="D1160" s="46">
        <v>1095573</v>
      </c>
      <c r="E1160" s="46">
        <v>64649.86</v>
      </c>
      <c r="F1160" s="47">
        <v>0.0001</v>
      </c>
    </row>
    <row r="1161" spans="1:6" ht="14.25">
      <c r="A1161" s="53" t="str">
        <f t="shared" si="88"/>
        <v>Van Buren</v>
      </c>
      <c r="B1161" s="53" t="s">
        <v>8</v>
      </c>
      <c r="C1161" s="45">
        <v>98</v>
      </c>
      <c r="D1161" s="46">
        <v>461924</v>
      </c>
      <c r="E1161" s="46">
        <v>27715.44</v>
      </c>
      <c r="F1161" s="47">
        <v>0</v>
      </c>
    </row>
    <row r="1162" spans="1:6" ht="14.25">
      <c r="A1162" s="53" t="str">
        <f t="shared" si="88"/>
        <v>Van Buren</v>
      </c>
      <c r="B1162" s="53" t="s">
        <v>25</v>
      </c>
      <c r="C1162" s="45">
        <v>19</v>
      </c>
      <c r="D1162" s="46">
        <v>488543</v>
      </c>
      <c r="E1162" s="46">
        <v>29312.58</v>
      </c>
      <c r="F1162" s="47">
        <v>0</v>
      </c>
    </row>
    <row r="1163" spans="1:6" ht="14.25">
      <c r="A1163" s="53" t="str">
        <f t="shared" si="88"/>
        <v>Van Buren</v>
      </c>
      <c r="B1163" s="53" t="s">
        <v>26</v>
      </c>
      <c r="C1163" s="45">
        <v>16</v>
      </c>
      <c r="D1163" s="46">
        <v>2558249</v>
      </c>
      <c r="E1163" s="46">
        <v>153494.94</v>
      </c>
      <c r="F1163" s="47">
        <v>0.0003</v>
      </c>
    </row>
    <row r="1164" spans="1:6" ht="14.25">
      <c r="A1164" s="53" t="str">
        <f t="shared" si="88"/>
        <v>Van Buren</v>
      </c>
      <c r="B1164" s="53" t="s">
        <v>41</v>
      </c>
      <c r="C1164" s="45">
        <v>371</v>
      </c>
      <c r="D1164" s="46">
        <v>9385615</v>
      </c>
      <c r="E1164" s="46">
        <v>562052.38</v>
      </c>
      <c r="F1164" s="47">
        <v>0.001</v>
      </c>
    </row>
    <row r="1165" spans="1:6" ht="14.25">
      <c r="A1165" s="53" t="s">
        <v>491</v>
      </c>
      <c r="B1165" s="53" t="s">
        <v>5</v>
      </c>
      <c r="C1165" s="45">
        <v>17</v>
      </c>
      <c r="D1165" s="46">
        <v>1443981</v>
      </c>
      <c r="E1165" s="46">
        <v>86638.86</v>
      </c>
      <c r="F1165" s="47">
        <v>0.0001</v>
      </c>
    </row>
    <row r="1166" spans="1:6" ht="14.25">
      <c r="A1166" s="53" t="str">
        <f aca="true" t="shared" si="89" ref="A1166:A1177">A1165</f>
        <v>Wapello</v>
      </c>
      <c r="B1166" s="53" t="s">
        <v>1</v>
      </c>
      <c r="C1166" s="45">
        <v>16</v>
      </c>
      <c r="D1166" s="46">
        <v>15994986</v>
      </c>
      <c r="E1166" s="46">
        <v>959699.16</v>
      </c>
      <c r="F1166" s="47">
        <v>0.0016</v>
      </c>
    </row>
    <row r="1167" spans="1:6" ht="14.25">
      <c r="A1167" s="53" t="str">
        <f t="shared" si="89"/>
        <v>Wapello</v>
      </c>
      <c r="B1167" s="53" t="s">
        <v>7</v>
      </c>
      <c r="C1167" s="45">
        <v>85</v>
      </c>
      <c r="D1167" s="46">
        <v>10919127</v>
      </c>
      <c r="E1167" s="46">
        <v>655147.62</v>
      </c>
      <c r="F1167" s="47">
        <v>0.0011</v>
      </c>
    </row>
    <row r="1168" spans="1:6" ht="14.25">
      <c r="A1168" s="53" t="str">
        <f t="shared" si="89"/>
        <v>Wapello</v>
      </c>
      <c r="B1168" s="53" t="s">
        <v>3</v>
      </c>
      <c r="C1168" s="45">
        <v>45</v>
      </c>
      <c r="D1168" s="46">
        <v>9863004</v>
      </c>
      <c r="E1168" s="46">
        <v>591780.24</v>
      </c>
      <c r="F1168" s="47">
        <v>0.001</v>
      </c>
    </row>
    <row r="1169" spans="1:6" ht="14.25">
      <c r="A1169" s="53" t="str">
        <f t="shared" si="89"/>
        <v>Wapello</v>
      </c>
      <c r="B1169" s="53" t="s">
        <v>2</v>
      </c>
      <c r="C1169" s="45">
        <v>10</v>
      </c>
      <c r="D1169" s="46">
        <v>27685730</v>
      </c>
      <c r="E1169" s="46">
        <v>1661143.8</v>
      </c>
      <c r="F1169" s="47">
        <v>0.0028</v>
      </c>
    </row>
    <row r="1170" spans="1:6" ht="14.25">
      <c r="A1170" s="53" t="str">
        <f t="shared" si="89"/>
        <v>Wapello</v>
      </c>
      <c r="B1170" s="53" t="s">
        <v>6</v>
      </c>
      <c r="C1170" s="45">
        <v>12</v>
      </c>
      <c r="D1170" s="46">
        <v>2216936</v>
      </c>
      <c r="E1170" s="46">
        <v>133016.16</v>
      </c>
      <c r="F1170" s="47">
        <v>0.0002</v>
      </c>
    </row>
    <row r="1171" spans="1:6" ht="14.25">
      <c r="A1171" s="53" t="str">
        <f t="shared" si="89"/>
        <v>Wapello</v>
      </c>
      <c r="B1171" s="53" t="s">
        <v>10</v>
      </c>
      <c r="C1171" s="45">
        <v>113</v>
      </c>
      <c r="D1171" s="46">
        <v>5481056</v>
      </c>
      <c r="E1171" s="46">
        <v>328863.36</v>
      </c>
      <c r="F1171" s="47">
        <v>0.0006</v>
      </c>
    </row>
    <row r="1172" spans="1:6" ht="14.25">
      <c r="A1172" s="53" t="str">
        <f t="shared" si="89"/>
        <v>Wapello</v>
      </c>
      <c r="B1172" s="53" t="s">
        <v>4</v>
      </c>
      <c r="C1172" s="45">
        <v>48</v>
      </c>
      <c r="D1172" s="46">
        <v>4881360</v>
      </c>
      <c r="E1172" s="46">
        <v>292881.6</v>
      </c>
      <c r="F1172" s="47">
        <v>0.0005</v>
      </c>
    </row>
    <row r="1173" spans="1:6" ht="14.25">
      <c r="A1173" s="53" t="str">
        <f t="shared" si="89"/>
        <v>Wapello</v>
      </c>
      <c r="B1173" s="53" t="s">
        <v>793</v>
      </c>
      <c r="C1173" s="45">
        <v>366</v>
      </c>
      <c r="D1173" s="46">
        <v>13524040</v>
      </c>
      <c r="E1173" s="46">
        <v>792911.89</v>
      </c>
      <c r="F1173" s="47">
        <v>0.0013</v>
      </c>
    </row>
    <row r="1174" spans="1:6" ht="14.25">
      <c r="A1174" s="53" t="str">
        <f t="shared" si="89"/>
        <v>Wapello</v>
      </c>
      <c r="B1174" s="53" t="s">
        <v>8</v>
      </c>
      <c r="C1174" s="45">
        <v>223</v>
      </c>
      <c r="D1174" s="46">
        <v>7161386</v>
      </c>
      <c r="E1174" s="46">
        <v>429683.16</v>
      </c>
      <c r="F1174" s="47">
        <v>0.0007</v>
      </c>
    </row>
    <row r="1175" spans="1:6" ht="14.25">
      <c r="A1175" s="53" t="str">
        <f t="shared" si="89"/>
        <v>Wapello</v>
      </c>
      <c r="B1175" s="53" t="s">
        <v>25</v>
      </c>
      <c r="C1175" s="45">
        <v>25</v>
      </c>
      <c r="D1175" s="46">
        <v>5158577</v>
      </c>
      <c r="E1175" s="46">
        <v>309514.62</v>
      </c>
      <c r="F1175" s="47">
        <v>0.0005</v>
      </c>
    </row>
    <row r="1176" spans="1:6" ht="14.25">
      <c r="A1176" s="53" t="str">
        <f t="shared" si="89"/>
        <v>Wapello</v>
      </c>
      <c r="B1176" s="53" t="s">
        <v>26</v>
      </c>
      <c r="C1176" s="45">
        <v>50</v>
      </c>
      <c r="D1176" s="46">
        <v>7421804</v>
      </c>
      <c r="E1176" s="46">
        <v>445308.24</v>
      </c>
      <c r="F1176" s="47">
        <v>0.0008</v>
      </c>
    </row>
    <row r="1177" spans="1:6" ht="14.25">
      <c r="A1177" s="53" t="str">
        <f t="shared" si="89"/>
        <v>Wapello</v>
      </c>
      <c r="B1177" s="53" t="s">
        <v>41</v>
      </c>
      <c r="C1177" s="45">
        <v>1010</v>
      </c>
      <c r="D1177" s="46">
        <v>111751987</v>
      </c>
      <c r="E1177" s="46">
        <v>6686588.71</v>
      </c>
      <c r="F1177" s="47">
        <v>0.0113</v>
      </c>
    </row>
    <row r="1178" spans="1:6" ht="14.25">
      <c r="A1178" s="53" t="s">
        <v>720</v>
      </c>
      <c r="B1178" s="53" t="s">
        <v>5</v>
      </c>
      <c r="C1178" s="45">
        <v>12</v>
      </c>
      <c r="D1178" s="46">
        <v>307800</v>
      </c>
      <c r="E1178" s="46">
        <v>18468</v>
      </c>
      <c r="F1178" s="47">
        <v>0</v>
      </c>
    </row>
    <row r="1179" spans="1:6" ht="14.25">
      <c r="A1179" s="53" t="str">
        <f aca="true" t="shared" si="90" ref="A1179:A1190">A1178</f>
        <v>Warren</v>
      </c>
      <c r="B1179" s="53" t="s">
        <v>1</v>
      </c>
      <c r="C1179" s="45">
        <v>25</v>
      </c>
      <c r="D1179" s="46">
        <v>825563</v>
      </c>
      <c r="E1179" s="46">
        <v>49533.78</v>
      </c>
      <c r="F1179" s="47">
        <v>0.0001</v>
      </c>
    </row>
    <row r="1180" spans="1:6" ht="14.25">
      <c r="A1180" s="53" t="str">
        <f t="shared" si="90"/>
        <v>Warren</v>
      </c>
      <c r="B1180" s="53" t="s">
        <v>7</v>
      </c>
      <c r="C1180" s="45">
        <v>82</v>
      </c>
      <c r="D1180" s="46">
        <v>6410458</v>
      </c>
      <c r="E1180" s="46">
        <v>384627.48</v>
      </c>
      <c r="F1180" s="47">
        <v>0.0007</v>
      </c>
    </row>
    <row r="1181" spans="1:6" ht="14.25">
      <c r="A1181" s="53" t="str">
        <f t="shared" si="90"/>
        <v>Warren</v>
      </c>
      <c r="B1181" s="53" t="s">
        <v>3</v>
      </c>
      <c r="C1181" s="45">
        <v>41</v>
      </c>
      <c r="D1181" s="46">
        <v>10398695</v>
      </c>
      <c r="E1181" s="46">
        <v>623921.7</v>
      </c>
      <c r="F1181" s="47">
        <v>0.0011</v>
      </c>
    </row>
    <row r="1182" spans="1:6" ht="14.25">
      <c r="A1182" s="53" t="str">
        <f t="shared" si="90"/>
        <v>Warren</v>
      </c>
      <c r="B1182" s="53" t="s">
        <v>2</v>
      </c>
      <c r="C1182" s="45">
        <v>9</v>
      </c>
      <c r="D1182" s="46">
        <v>14123665</v>
      </c>
      <c r="E1182" s="46">
        <v>847419.9</v>
      </c>
      <c r="F1182" s="47">
        <v>0.0014</v>
      </c>
    </row>
    <row r="1183" spans="1:6" ht="14.25">
      <c r="A1183" s="53" t="str">
        <f t="shared" si="90"/>
        <v>Warren</v>
      </c>
      <c r="B1183" s="53" t="s">
        <v>6</v>
      </c>
      <c r="C1183" s="45">
        <v>17</v>
      </c>
      <c r="D1183" s="46">
        <v>1618404</v>
      </c>
      <c r="E1183" s="46">
        <v>97104.24</v>
      </c>
      <c r="F1183" s="47">
        <v>0.0002</v>
      </c>
    </row>
    <row r="1184" spans="1:6" ht="14.25">
      <c r="A1184" s="53" t="str">
        <f t="shared" si="90"/>
        <v>Warren</v>
      </c>
      <c r="B1184" s="53" t="s">
        <v>10</v>
      </c>
      <c r="C1184" s="45">
        <v>185</v>
      </c>
      <c r="D1184" s="46">
        <v>6929732</v>
      </c>
      <c r="E1184" s="46">
        <v>415783.92</v>
      </c>
      <c r="F1184" s="47">
        <v>0.0007</v>
      </c>
    </row>
    <row r="1185" spans="1:6" ht="14.25">
      <c r="A1185" s="53" t="str">
        <f t="shared" si="90"/>
        <v>Warren</v>
      </c>
      <c r="B1185" s="53" t="s">
        <v>4</v>
      </c>
      <c r="C1185" s="45">
        <v>32</v>
      </c>
      <c r="D1185" s="46">
        <v>5742492</v>
      </c>
      <c r="E1185" s="46">
        <v>344549.52</v>
      </c>
      <c r="F1185" s="47">
        <v>0.0006</v>
      </c>
    </row>
    <row r="1186" spans="1:6" ht="14.25">
      <c r="A1186" s="53" t="str">
        <f t="shared" si="90"/>
        <v>Warren</v>
      </c>
      <c r="B1186" s="53" t="s">
        <v>793</v>
      </c>
      <c r="C1186" s="45">
        <v>462</v>
      </c>
      <c r="D1186" s="46">
        <v>9011962</v>
      </c>
      <c r="E1186" s="46">
        <v>538592.81</v>
      </c>
      <c r="F1186" s="47">
        <v>0.0009</v>
      </c>
    </row>
    <row r="1187" spans="1:6" ht="14.25">
      <c r="A1187" s="53" t="str">
        <f t="shared" si="90"/>
        <v>Warren</v>
      </c>
      <c r="B1187" s="53" t="s">
        <v>8</v>
      </c>
      <c r="C1187" s="45">
        <v>334</v>
      </c>
      <c r="D1187" s="46">
        <v>2872862</v>
      </c>
      <c r="E1187" s="46">
        <v>172371.72</v>
      </c>
      <c r="F1187" s="47">
        <v>0.0003</v>
      </c>
    </row>
    <row r="1188" spans="1:6" ht="14.25">
      <c r="A1188" s="53" t="str">
        <f t="shared" si="90"/>
        <v>Warren</v>
      </c>
      <c r="B1188" s="53" t="s">
        <v>25</v>
      </c>
      <c r="C1188" s="45">
        <v>42</v>
      </c>
      <c r="D1188" s="46">
        <v>7169074</v>
      </c>
      <c r="E1188" s="46">
        <v>430144.44</v>
      </c>
      <c r="F1188" s="47">
        <v>0.0007</v>
      </c>
    </row>
    <row r="1189" spans="1:6" ht="14.25">
      <c r="A1189" s="53" t="str">
        <f t="shared" si="90"/>
        <v>Warren</v>
      </c>
      <c r="B1189" s="53" t="s">
        <v>26</v>
      </c>
      <c r="C1189" s="45">
        <v>48</v>
      </c>
      <c r="D1189" s="46">
        <v>6105165</v>
      </c>
      <c r="E1189" s="46">
        <v>366309.9</v>
      </c>
      <c r="F1189" s="47">
        <v>0.0006</v>
      </c>
    </row>
    <row r="1190" spans="1:6" ht="14.25">
      <c r="A1190" s="53" t="str">
        <f t="shared" si="90"/>
        <v>Warren</v>
      </c>
      <c r="B1190" s="53" t="s">
        <v>41</v>
      </c>
      <c r="C1190" s="45">
        <v>1289</v>
      </c>
      <c r="D1190" s="46">
        <v>71515872</v>
      </c>
      <c r="E1190" s="46">
        <v>4288827.41</v>
      </c>
      <c r="F1190" s="47">
        <v>0.0073</v>
      </c>
    </row>
    <row r="1191" spans="1:6" ht="14.25">
      <c r="A1191" s="53" t="s">
        <v>729</v>
      </c>
      <c r="B1191" s="53" t="s">
        <v>5</v>
      </c>
      <c r="C1191" s="45">
        <v>8</v>
      </c>
      <c r="D1191" s="46">
        <v>144927</v>
      </c>
      <c r="E1191" s="46">
        <v>8695.62</v>
      </c>
      <c r="F1191" s="47">
        <v>0</v>
      </c>
    </row>
    <row r="1192" spans="1:6" ht="14.25">
      <c r="A1192" s="53" t="str">
        <f aca="true" t="shared" si="91" ref="A1192:A1203">A1191</f>
        <v>Washington</v>
      </c>
      <c r="B1192" s="53" t="s">
        <v>1</v>
      </c>
      <c r="C1192" s="45">
        <v>17</v>
      </c>
      <c r="D1192" s="46">
        <v>2831421</v>
      </c>
      <c r="E1192" s="46">
        <v>169885.26</v>
      </c>
      <c r="F1192" s="47">
        <v>0.0003</v>
      </c>
    </row>
    <row r="1193" spans="1:6" ht="14.25">
      <c r="A1193" s="53" t="str">
        <f t="shared" si="91"/>
        <v>Washington</v>
      </c>
      <c r="B1193" s="53" t="s">
        <v>7</v>
      </c>
      <c r="C1193" s="45">
        <v>50</v>
      </c>
      <c r="D1193" s="46">
        <v>4003607</v>
      </c>
      <c r="E1193" s="46">
        <v>240216.42</v>
      </c>
      <c r="F1193" s="47">
        <v>0.0004</v>
      </c>
    </row>
    <row r="1194" spans="1:6" ht="14.25">
      <c r="A1194" s="53" t="str">
        <f t="shared" si="91"/>
        <v>Washington</v>
      </c>
      <c r="B1194" s="53" t="s">
        <v>3</v>
      </c>
      <c r="C1194" s="45">
        <v>34</v>
      </c>
      <c r="D1194" s="46">
        <v>5787641</v>
      </c>
      <c r="E1194" s="46">
        <v>347258.46</v>
      </c>
      <c r="F1194" s="47">
        <v>0.0006</v>
      </c>
    </row>
    <row r="1195" spans="1:6" ht="14.25">
      <c r="A1195" s="53" t="str">
        <f t="shared" si="91"/>
        <v>Washington</v>
      </c>
      <c r="B1195" s="53" t="s">
        <v>2</v>
      </c>
      <c r="C1195" s="45">
        <v>5</v>
      </c>
      <c r="D1195" s="46">
        <v>5895737</v>
      </c>
      <c r="E1195" s="46">
        <v>353744.22</v>
      </c>
      <c r="F1195" s="47">
        <v>0.0006</v>
      </c>
    </row>
    <row r="1196" spans="1:6" ht="14.25">
      <c r="A1196" s="53" t="str">
        <f t="shared" si="91"/>
        <v>Washington</v>
      </c>
      <c r="B1196" s="53" t="s">
        <v>6</v>
      </c>
      <c r="C1196" s="45">
        <v>15</v>
      </c>
      <c r="D1196" s="46">
        <v>1103704</v>
      </c>
      <c r="E1196" s="46">
        <v>66222.24</v>
      </c>
      <c r="F1196" s="47">
        <v>0.0001</v>
      </c>
    </row>
    <row r="1197" spans="1:6" ht="14.25">
      <c r="A1197" s="53" t="str">
        <f t="shared" si="91"/>
        <v>Washington</v>
      </c>
      <c r="B1197" s="53" t="s">
        <v>10</v>
      </c>
      <c r="C1197" s="45">
        <v>158</v>
      </c>
      <c r="D1197" s="46">
        <v>6628039</v>
      </c>
      <c r="E1197" s="46">
        <v>397682.34</v>
      </c>
      <c r="F1197" s="47">
        <v>0.0007</v>
      </c>
    </row>
    <row r="1198" spans="1:6" ht="14.25">
      <c r="A1198" s="53" t="str">
        <f t="shared" si="91"/>
        <v>Washington</v>
      </c>
      <c r="B1198" s="53" t="s">
        <v>4</v>
      </c>
      <c r="C1198" s="45">
        <v>22</v>
      </c>
      <c r="D1198" s="46">
        <v>3036416</v>
      </c>
      <c r="E1198" s="46">
        <v>182184.96</v>
      </c>
      <c r="F1198" s="47">
        <v>0.0003</v>
      </c>
    </row>
    <row r="1199" spans="1:6" ht="14.25">
      <c r="A1199" s="53" t="str">
        <f t="shared" si="91"/>
        <v>Washington</v>
      </c>
      <c r="B1199" s="53" t="s">
        <v>793</v>
      </c>
      <c r="C1199" s="45">
        <v>379</v>
      </c>
      <c r="D1199" s="46">
        <v>9009463</v>
      </c>
      <c r="E1199" s="46">
        <v>532645.26</v>
      </c>
      <c r="F1199" s="47">
        <v>0.0009</v>
      </c>
    </row>
    <row r="1200" spans="1:6" ht="14.25">
      <c r="A1200" s="53" t="str">
        <f t="shared" si="91"/>
        <v>Washington</v>
      </c>
      <c r="B1200" s="53" t="s">
        <v>8</v>
      </c>
      <c r="C1200" s="45">
        <v>217</v>
      </c>
      <c r="D1200" s="46">
        <v>3536439</v>
      </c>
      <c r="E1200" s="46">
        <v>212186.34</v>
      </c>
      <c r="F1200" s="47">
        <v>0.0004</v>
      </c>
    </row>
    <row r="1201" spans="1:6" ht="14.25">
      <c r="A1201" s="53" t="str">
        <f t="shared" si="91"/>
        <v>Washington</v>
      </c>
      <c r="B1201" s="53" t="s">
        <v>25</v>
      </c>
      <c r="C1201" s="45">
        <v>29</v>
      </c>
      <c r="D1201" s="46">
        <v>1450913</v>
      </c>
      <c r="E1201" s="46">
        <v>87054.78</v>
      </c>
      <c r="F1201" s="47">
        <v>0.0001</v>
      </c>
    </row>
    <row r="1202" spans="1:6" ht="14.25">
      <c r="A1202" s="53" t="str">
        <f t="shared" si="91"/>
        <v>Washington</v>
      </c>
      <c r="B1202" s="53" t="s">
        <v>26</v>
      </c>
      <c r="C1202" s="45">
        <v>57</v>
      </c>
      <c r="D1202" s="46">
        <v>6480105</v>
      </c>
      <c r="E1202" s="46">
        <v>388806.3</v>
      </c>
      <c r="F1202" s="47">
        <v>0.0007</v>
      </c>
    </row>
    <row r="1203" spans="1:6" ht="14.25">
      <c r="A1203" s="53" t="str">
        <f t="shared" si="91"/>
        <v>Washington</v>
      </c>
      <c r="B1203" s="53" t="s">
        <v>41</v>
      </c>
      <c r="C1203" s="45">
        <v>991</v>
      </c>
      <c r="D1203" s="46">
        <v>49908412</v>
      </c>
      <c r="E1203" s="46">
        <v>2986582.2</v>
      </c>
      <c r="F1203" s="47">
        <v>0.0051</v>
      </c>
    </row>
    <row r="1204" spans="1:6" ht="14.25">
      <c r="A1204" s="53" t="s">
        <v>736</v>
      </c>
      <c r="B1204" s="53" t="s">
        <v>5</v>
      </c>
      <c r="C1204" s="57" t="s">
        <v>792</v>
      </c>
      <c r="D1204" s="58" t="s">
        <v>792</v>
      </c>
      <c r="E1204" s="58" t="s">
        <v>792</v>
      </c>
      <c r="F1204" s="59" t="s">
        <v>792</v>
      </c>
    </row>
    <row r="1205" spans="1:6" ht="14.25">
      <c r="A1205" s="53" t="str">
        <f aca="true" t="shared" si="92" ref="A1205:A1216">A1204</f>
        <v>Wayne</v>
      </c>
      <c r="B1205" s="53" t="s">
        <v>1</v>
      </c>
      <c r="C1205" s="45">
        <v>8</v>
      </c>
      <c r="D1205" s="46">
        <v>958464</v>
      </c>
      <c r="E1205" s="46">
        <v>57507.84</v>
      </c>
      <c r="F1205" s="47">
        <v>0.0001</v>
      </c>
    </row>
    <row r="1206" spans="1:6" ht="14.25">
      <c r="A1206" s="53" t="str">
        <f t="shared" si="92"/>
        <v>Wayne</v>
      </c>
      <c r="B1206" s="53" t="s">
        <v>7</v>
      </c>
      <c r="C1206" s="45">
        <v>12</v>
      </c>
      <c r="D1206" s="46">
        <v>335692</v>
      </c>
      <c r="E1206" s="46">
        <v>20141.52</v>
      </c>
      <c r="F1206" s="47">
        <v>0</v>
      </c>
    </row>
    <row r="1207" spans="1:6" ht="14.25">
      <c r="A1207" s="53" t="str">
        <f t="shared" si="92"/>
        <v>Wayne</v>
      </c>
      <c r="B1207" s="53" t="s">
        <v>3</v>
      </c>
      <c r="C1207" s="45">
        <v>15</v>
      </c>
      <c r="D1207" s="46">
        <v>1825402</v>
      </c>
      <c r="E1207" s="46">
        <v>109524.12</v>
      </c>
      <c r="F1207" s="47">
        <v>0.0002</v>
      </c>
    </row>
    <row r="1208" spans="1:6" ht="14.25">
      <c r="A1208" s="53" t="str">
        <f t="shared" si="92"/>
        <v>Wayne</v>
      </c>
      <c r="B1208" s="53" t="s">
        <v>2</v>
      </c>
      <c r="C1208" s="57" t="s">
        <v>792</v>
      </c>
      <c r="D1208" s="58" t="s">
        <v>792</v>
      </c>
      <c r="E1208" s="58" t="s">
        <v>792</v>
      </c>
      <c r="F1208" s="59" t="s">
        <v>792</v>
      </c>
    </row>
    <row r="1209" spans="1:6" ht="14.25">
      <c r="A1209" s="53" t="str">
        <f t="shared" si="92"/>
        <v>Wayne</v>
      </c>
      <c r="B1209" s="53" t="s">
        <v>6</v>
      </c>
      <c r="C1209" s="45">
        <v>5</v>
      </c>
      <c r="D1209" s="46">
        <v>65634</v>
      </c>
      <c r="E1209" s="46">
        <v>3938.04</v>
      </c>
      <c r="F1209" s="47">
        <v>0</v>
      </c>
    </row>
    <row r="1210" spans="1:6" ht="14.25">
      <c r="A1210" s="53" t="str">
        <f t="shared" si="92"/>
        <v>Wayne</v>
      </c>
      <c r="B1210" s="53" t="s">
        <v>10</v>
      </c>
      <c r="C1210" s="45">
        <v>42</v>
      </c>
      <c r="D1210" s="46">
        <v>639624</v>
      </c>
      <c r="E1210" s="46">
        <v>38377.44</v>
      </c>
      <c r="F1210" s="47">
        <v>0.0001</v>
      </c>
    </row>
    <row r="1211" spans="1:6" ht="14.25">
      <c r="A1211" s="53" t="str">
        <f t="shared" si="92"/>
        <v>Wayne</v>
      </c>
      <c r="B1211" s="53" t="s">
        <v>4</v>
      </c>
      <c r="C1211" s="57" t="s">
        <v>792</v>
      </c>
      <c r="D1211" s="58" t="s">
        <v>792</v>
      </c>
      <c r="E1211" s="58" t="s">
        <v>792</v>
      </c>
      <c r="F1211" s="59" t="s">
        <v>792</v>
      </c>
    </row>
    <row r="1212" spans="1:6" ht="14.25">
      <c r="A1212" s="53" t="str">
        <f t="shared" si="92"/>
        <v>Wayne</v>
      </c>
      <c r="B1212" s="53" t="s">
        <v>793</v>
      </c>
      <c r="C1212" s="45">
        <v>93</v>
      </c>
      <c r="D1212" s="46">
        <v>878611</v>
      </c>
      <c r="E1212" s="46">
        <v>51828.65</v>
      </c>
      <c r="F1212" s="47">
        <v>0.0001</v>
      </c>
    </row>
    <row r="1213" spans="1:6" ht="14.25">
      <c r="A1213" s="53" t="str">
        <f t="shared" si="92"/>
        <v>Wayne</v>
      </c>
      <c r="B1213" s="53" t="s">
        <v>8</v>
      </c>
      <c r="C1213" s="45">
        <v>60</v>
      </c>
      <c r="D1213" s="46">
        <v>915493</v>
      </c>
      <c r="E1213" s="46">
        <v>54929.58</v>
      </c>
      <c r="F1213" s="47">
        <v>0.0001</v>
      </c>
    </row>
    <row r="1214" spans="1:6" ht="14.25">
      <c r="A1214" s="53" t="str">
        <f t="shared" si="92"/>
        <v>Wayne</v>
      </c>
      <c r="B1214" s="53" t="s">
        <v>25</v>
      </c>
      <c r="C1214" s="45">
        <v>12</v>
      </c>
      <c r="D1214" s="46">
        <v>347183</v>
      </c>
      <c r="E1214" s="46">
        <v>20830.98</v>
      </c>
      <c r="F1214" s="47">
        <v>0</v>
      </c>
    </row>
    <row r="1215" spans="1:6" ht="14.25">
      <c r="A1215" s="53" t="str">
        <f t="shared" si="92"/>
        <v>Wayne</v>
      </c>
      <c r="B1215" s="53" t="s">
        <v>26</v>
      </c>
      <c r="C1215" s="45">
        <v>13</v>
      </c>
      <c r="D1215" s="46">
        <v>563710</v>
      </c>
      <c r="E1215" s="46">
        <v>33822.6</v>
      </c>
      <c r="F1215" s="47">
        <v>0.0001</v>
      </c>
    </row>
    <row r="1216" spans="1:6" ht="14.25">
      <c r="A1216" s="53" t="str">
        <f t="shared" si="92"/>
        <v>Wayne</v>
      </c>
      <c r="B1216" s="53" t="s">
        <v>41</v>
      </c>
      <c r="C1216" s="45">
        <v>270</v>
      </c>
      <c r="D1216" s="46">
        <v>7193134</v>
      </c>
      <c r="E1216" s="46">
        <v>430700.03</v>
      </c>
      <c r="F1216" s="47">
        <v>0.0007</v>
      </c>
    </row>
    <row r="1217" spans="1:6" ht="14.25">
      <c r="A1217" s="53" t="s">
        <v>741</v>
      </c>
      <c r="B1217" s="53" t="s">
        <v>5</v>
      </c>
      <c r="C1217" s="45">
        <v>28</v>
      </c>
      <c r="D1217" s="46">
        <v>4265481</v>
      </c>
      <c r="E1217" s="46">
        <v>255928.86</v>
      </c>
      <c r="F1217" s="47">
        <v>0.0004</v>
      </c>
    </row>
    <row r="1218" spans="1:6" ht="14.25">
      <c r="A1218" s="53" t="str">
        <f aca="true" t="shared" si="93" ref="A1218:A1229">A1217</f>
        <v>Webster</v>
      </c>
      <c r="B1218" s="53" t="s">
        <v>1</v>
      </c>
      <c r="C1218" s="45">
        <v>20</v>
      </c>
      <c r="D1218" s="46">
        <v>14486696</v>
      </c>
      <c r="E1218" s="46">
        <v>869201.76</v>
      </c>
      <c r="F1218" s="47">
        <v>0.0015</v>
      </c>
    </row>
    <row r="1219" spans="1:6" ht="14.25">
      <c r="A1219" s="53" t="str">
        <f t="shared" si="93"/>
        <v>Webster</v>
      </c>
      <c r="B1219" s="53" t="s">
        <v>7</v>
      </c>
      <c r="C1219" s="45">
        <v>90</v>
      </c>
      <c r="D1219" s="46">
        <v>12718234</v>
      </c>
      <c r="E1219" s="46">
        <v>763094.04</v>
      </c>
      <c r="F1219" s="47">
        <v>0.0013</v>
      </c>
    </row>
    <row r="1220" spans="1:6" ht="14.25">
      <c r="A1220" s="53" t="str">
        <f t="shared" si="93"/>
        <v>Webster</v>
      </c>
      <c r="B1220" s="53" t="s">
        <v>3</v>
      </c>
      <c r="C1220" s="45">
        <v>41</v>
      </c>
      <c r="D1220" s="46">
        <v>10294967</v>
      </c>
      <c r="E1220" s="46">
        <v>617698.02</v>
      </c>
      <c r="F1220" s="47">
        <v>0.001</v>
      </c>
    </row>
    <row r="1221" spans="1:6" ht="14.25">
      <c r="A1221" s="53" t="str">
        <f t="shared" si="93"/>
        <v>Webster</v>
      </c>
      <c r="B1221" s="53" t="s">
        <v>2</v>
      </c>
      <c r="C1221" s="45">
        <v>13</v>
      </c>
      <c r="D1221" s="46">
        <v>30534536</v>
      </c>
      <c r="E1221" s="46">
        <v>1832072.16</v>
      </c>
      <c r="F1221" s="47">
        <v>0.0031</v>
      </c>
    </row>
    <row r="1222" spans="1:6" ht="14.25">
      <c r="A1222" s="53" t="str">
        <f t="shared" si="93"/>
        <v>Webster</v>
      </c>
      <c r="B1222" s="53" t="s">
        <v>6</v>
      </c>
      <c r="C1222" s="45">
        <v>21</v>
      </c>
      <c r="D1222" s="46">
        <v>2923670</v>
      </c>
      <c r="E1222" s="46">
        <v>175420.2</v>
      </c>
      <c r="F1222" s="47">
        <v>0.0003</v>
      </c>
    </row>
    <row r="1223" spans="1:6" ht="14.25">
      <c r="A1223" s="53" t="str">
        <f t="shared" si="93"/>
        <v>Webster</v>
      </c>
      <c r="B1223" s="53" t="s">
        <v>10</v>
      </c>
      <c r="C1223" s="45">
        <v>175</v>
      </c>
      <c r="D1223" s="46">
        <v>9269291</v>
      </c>
      <c r="E1223" s="46">
        <v>556157.46</v>
      </c>
      <c r="F1223" s="47">
        <v>0.0009</v>
      </c>
    </row>
    <row r="1224" spans="1:6" ht="14.25">
      <c r="A1224" s="53" t="str">
        <f t="shared" si="93"/>
        <v>Webster</v>
      </c>
      <c r="B1224" s="53" t="s">
        <v>4</v>
      </c>
      <c r="C1224" s="45">
        <v>42</v>
      </c>
      <c r="D1224" s="46">
        <v>6615114</v>
      </c>
      <c r="E1224" s="46">
        <v>396894.86</v>
      </c>
      <c r="F1224" s="47">
        <v>0.0007</v>
      </c>
    </row>
    <row r="1225" spans="1:6" ht="14.25">
      <c r="A1225" s="53" t="str">
        <f t="shared" si="93"/>
        <v>Webster</v>
      </c>
      <c r="B1225" s="53" t="s">
        <v>793</v>
      </c>
      <c r="C1225" s="45">
        <v>483</v>
      </c>
      <c r="D1225" s="46">
        <v>13496500</v>
      </c>
      <c r="E1225" s="46">
        <v>788756.78</v>
      </c>
      <c r="F1225" s="47">
        <v>0.0013</v>
      </c>
    </row>
    <row r="1226" spans="1:6" ht="14.25">
      <c r="A1226" s="53" t="str">
        <f t="shared" si="93"/>
        <v>Webster</v>
      </c>
      <c r="B1226" s="53" t="s">
        <v>8</v>
      </c>
      <c r="C1226" s="45">
        <v>274</v>
      </c>
      <c r="D1226" s="46">
        <v>10564200</v>
      </c>
      <c r="E1226" s="46">
        <v>633852</v>
      </c>
      <c r="F1226" s="47">
        <v>0.0011</v>
      </c>
    </row>
    <row r="1227" spans="1:6" ht="14.25">
      <c r="A1227" s="53" t="str">
        <f t="shared" si="93"/>
        <v>Webster</v>
      </c>
      <c r="B1227" s="53" t="s">
        <v>25</v>
      </c>
      <c r="C1227" s="45">
        <v>51</v>
      </c>
      <c r="D1227" s="46">
        <v>10178191</v>
      </c>
      <c r="E1227" s="46">
        <v>610691.46</v>
      </c>
      <c r="F1227" s="47">
        <v>0.001</v>
      </c>
    </row>
    <row r="1228" spans="1:6" ht="14.25">
      <c r="A1228" s="53" t="str">
        <f t="shared" si="93"/>
        <v>Webster</v>
      </c>
      <c r="B1228" s="53" t="s">
        <v>26</v>
      </c>
      <c r="C1228" s="45">
        <v>73</v>
      </c>
      <c r="D1228" s="46">
        <v>15792301</v>
      </c>
      <c r="E1228" s="46">
        <v>930554.58</v>
      </c>
      <c r="F1228" s="47">
        <v>0.0016</v>
      </c>
    </row>
    <row r="1229" spans="1:6" ht="14.25">
      <c r="A1229" s="53" t="str">
        <f t="shared" si="93"/>
        <v>Webster</v>
      </c>
      <c r="B1229" s="53" t="s">
        <v>41</v>
      </c>
      <c r="C1229" s="45">
        <v>1311</v>
      </c>
      <c r="D1229" s="46">
        <v>141139181</v>
      </c>
      <c r="E1229" s="46">
        <v>8430322.18</v>
      </c>
      <c r="F1229" s="47">
        <v>0.0143</v>
      </c>
    </row>
    <row r="1230" spans="1:6" ht="14.25">
      <c r="A1230" s="53" t="s">
        <v>751</v>
      </c>
      <c r="B1230" s="53" t="s">
        <v>5</v>
      </c>
      <c r="C1230" s="57" t="s">
        <v>792</v>
      </c>
      <c r="D1230" s="58" t="s">
        <v>792</v>
      </c>
      <c r="E1230" s="58" t="s">
        <v>792</v>
      </c>
      <c r="F1230" s="59" t="s">
        <v>792</v>
      </c>
    </row>
    <row r="1231" spans="1:6" ht="14.25">
      <c r="A1231" s="53" t="str">
        <f aca="true" t="shared" si="94" ref="A1231:A1242">A1230</f>
        <v>Winnebago</v>
      </c>
      <c r="B1231" s="53" t="s">
        <v>1</v>
      </c>
      <c r="C1231" s="45">
        <v>8</v>
      </c>
      <c r="D1231" s="46">
        <v>1255710</v>
      </c>
      <c r="E1231" s="46">
        <v>75342.6</v>
      </c>
      <c r="F1231" s="47">
        <v>0.0001</v>
      </c>
    </row>
    <row r="1232" spans="1:6" ht="14.25">
      <c r="A1232" s="53" t="str">
        <f t="shared" si="94"/>
        <v>Winnebago</v>
      </c>
      <c r="B1232" s="53" t="s">
        <v>7</v>
      </c>
      <c r="C1232" s="45">
        <v>33</v>
      </c>
      <c r="D1232" s="46">
        <v>1725492</v>
      </c>
      <c r="E1232" s="46">
        <v>103529.52</v>
      </c>
      <c r="F1232" s="47">
        <v>0.0002</v>
      </c>
    </row>
    <row r="1233" spans="1:6" ht="14.25">
      <c r="A1233" s="53" t="str">
        <f t="shared" si="94"/>
        <v>Winnebago</v>
      </c>
      <c r="B1233" s="53" t="s">
        <v>3</v>
      </c>
      <c r="C1233" s="45">
        <v>17</v>
      </c>
      <c r="D1233" s="46">
        <v>3315001</v>
      </c>
      <c r="E1233" s="46">
        <v>198900.06</v>
      </c>
      <c r="F1233" s="47">
        <v>0.0003</v>
      </c>
    </row>
    <row r="1234" spans="1:6" ht="14.25">
      <c r="A1234" s="53" t="str">
        <f t="shared" si="94"/>
        <v>Winnebago</v>
      </c>
      <c r="B1234" s="53" t="s">
        <v>2</v>
      </c>
      <c r="C1234" s="57" t="s">
        <v>792</v>
      </c>
      <c r="D1234" s="58" t="s">
        <v>792</v>
      </c>
      <c r="E1234" s="58" t="s">
        <v>792</v>
      </c>
      <c r="F1234" s="59" t="s">
        <v>792</v>
      </c>
    </row>
    <row r="1235" spans="1:6" ht="14.25">
      <c r="A1235" s="53" t="str">
        <f t="shared" si="94"/>
        <v>Winnebago</v>
      </c>
      <c r="B1235" s="53" t="s">
        <v>6</v>
      </c>
      <c r="C1235" s="45">
        <v>12</v>
      </c>
      <c r="D1235" s="46">
        <v>102173</v>
      </c>
      <c r="E1235" s="46">
        <v>6130.38</v>
      </c>
      <c r="F1235" s="47">
        <v>0</v>
      </c>
    </row>
    <row r="1236" spans="1:6" ht="14.25">
      <c r="A1236" s="53" t="str">
        <f t="shared" si="94"/>
        <v>Winnebago</v>
      </c>
      <c r="B1236" s="53" t="s">
        <v>10</v>
      </c>
      <c r="C1236" s="45">
        <v>78</v>
      </c>
      <c r="D1236" s="46">
        <v>1759732</v>
      </c>
      <c r="E1236" s="46">
        <v>105583.92</v>
      </c>
      <c r="F1236" s="47">
        <v>0.0002</v>
      </c>
    </row>
    <row r="1237" spans="1:6" ht="14.25">
      <c r="A1237" s="53" t="str">
        <f t="shared" si="94"/>
        <v>Winnebago</v>
      </c>
      <c r="B1237" s="53" t="s">
        <v>4</v>
      </c>
      <c r="C1237" s="45">
        <v>13</v>
      </c>
      <c r="D1237" s="46">
        <v>1461799</v>
      </c>
      <c r="E1237" s="46">
        <v>87707.94</v>
      </c>
      <c r="F1237" s="47">
        <v>0.0001</v>
      </c>
    </row>
    <row r="1238" spans="1:6" ht="14.25">
      <c r="A1238" s="53" t="str">
        <f t="shared" si="94"/>
        <v>Winnebago</v>
      </c>
      <c r="B1238" s="53" t="s">
        <v>793</v>
      </c>
      <c r="C1238" s="45">
        <v>144</v>
      </c>
      <c r="D1238" s="46">
        <v>2335823</v>
      </c>
      <c r="E1238" s="46">
        <v>139907.45</v>
      </c>
      <c r="F1238" s="47">
        <v>0.0002</v>
      </c>
    </row>
    <row r="1239" spans="1:6" ht="14.25">
      <c r="A1239" s="53" t="str">
        <f t="shared" si="94"/>
        <v>Winnebago</v>
      </c>
      <c r="B1239" s="53" t="s">
        <v>8</v>
      </c>
      <c r="C1239" s="45">
        <v>107</v>
      </c>
      <c r="D1239" s="46">
        <v>1462384</v>
      </c>
      <c r="E1239" s="46">
        <v>87743.04</v>
      </c>
      <c r="F1239" s="47">
        <v>0.0001</v>
      </c>
    </row>
    <row r="1240" spans="1:6" ht="14.25">
      <c r="A1240" s="53" t="str">
        <f t="shared" si="94"/>
        <v>Winnebago</v>
      </c>
      <c r="B1240" s="53" t="s">
        <v>25</v>
      </c>
      <c r="C1240" s="45">
        <v>14</v>
      </c>
      <c r="D1240" s="46">
        <v>4159245</v>
      </c>
      <c r="E1240" s="46">
        <v>249554.7</v>
      </c>
      <c r="F1240" s="47">
        <v>0.0004</v>
      </c>
    </row>
    <row r="1241" spans="1:6" ht="14.25">
      <c r="A1241" s="53" t="str">
        <f t="shared" si="94"/>
        <v>Winnebago</v>
      </c>
      <c r="B1241" s="53" t="s">
        <v>26</v>
      </c>
      <c r="C1241" s="45">
        <v>31</v>
      </c>
      <c r="D1241" s="46">
        <v>2064659</v>
      </c>
      <c r="E1241" s="46">
        <v>123879.54</v>
      </c>
      <c r="F1241" s="47">
        <v>0.0002</v>
      </c>
    </row>
    <row r="1242" spans="1:6" ht="14.25">
      <c r="A1242" s="53" t="str">
        <f t="shared" si="94"/>
        <v>Winnebago</v>
      </c>
      <c r="B1242" s="53" t="s">
        <v>41</v>
      </c>
      <c r="C1242" s="45">
        <v>461</v>
      </c>
      <c r="D1242" s="46">
        <v>21221976</v>
      </c>
      <c r="E1242" s="46">
        <v>1273076.63</v>
      </c>
      <c r="F1242" s="47">
        <v>0.0022</v>
      </c>
    </row>
    <row r="1243" spans="1:6" ht="14.25">
      <c r="A1243" s="53" t="s">
        <v>757</v>
      </c>
      <c r="B1243" s="53" t="s">
        <v>5</v>
      </c>
      <c r="C1243" s="45">
        <v>16</v>
      </c>
      <c r="D1243" s="46">
        <v>1181113</v>
      </c>
      <c r="E1243" s="46">
        <v>70866.78</v>
      </c>
      <c r="F1243" s="47">
        <v>0.0001</v>
      </c>
    </row>
    <row r="1244" spans="1:6" ht="14.25">
      <c r="A1244" s="53" t="str">
        <f aca="true" t="shared" si="95" ref="A1244:A1255">A1243</f>
        <v>Winneshiek</v>
      </c>
      <c r="B1244" s="53" t="s">
        <v>1</v>
      </c>
      <c r="C1244" s="45">
        <v>19</v>
      </c>
      <c r="D1244" s="46">
        <v>2826937</v>
      </c>
      <c r="E1244" s="46">
        <v>169616.22</v>
      </c>
      <c r="F1244" s="47">
        <v>0.0003</v>
      </c>
    </row>
    <row r="1245" spans="1:6" ht="14.25">
      <c r="A1245" s="53" t="str">
        <f t="shared" si="95"/>
        <v>Winneshiek</v>
      </c>
      <c r="B1245" s="53" t="s">
        <v>7</v>
      </c>
      <c r="C1245" s="45">
        <v>57</v>
      </c>
      <c r="D1245" s="46">
        <v>5471526</v>
      </c>
      <c r="E1245" s="46">
        <v>328291.56</v>
      </c>
      <c r="F1245" s="47">
        <v>0.0006</v>
      </c>
    </row>
    <row r="1246" spans="1:6" ht="14.25">
      <c r="A1246" s="53" t="str">
        <f t="shared" si="95"/>
        <v>Winneshiek</v>
      </c>
      <c r="B1246" s="53" t="s">
        <v>3</v>
      </c>
      <c r="C1246" s="45">
        <v>20</v>
      </c>
      <c r="D1246" s="46">
        <v>4953948</v>
      </c>
      <c r="E1246" s="46">
        <v>297236.88</v>
      </c>
      <c r="F1246" s="47">
        <v>0.0005</v>
      </c>
    </row>
    <row r="1247" spans="1:6" ht="14.25">
      <c r="A1247" s="53" t="str">
        <f t="shared" si="95"/>
        <v>Winneshiek</v>
      </c>
      <c r="B1247" s="53" t="s">
        <v>2</v>
      </c>
      <c r="C1247" s="45">
        <v>8</v>
      </c>
      <c r="D1247" s="46">
        <v>13390422</v>
      </c>
      <c r="E1247" s="46">
        <v>803425.32</v>
      </c>
      <c r="F1247" s="47">
        <v>0.0014</v>
      </c>
    </row>
    <row r="1248" spans="1:6" ht="14.25">
      <c r="A1248" s="53" t="str">
        <f t="shared" si="95"/>
        <v>Winneshiek</v>
      </c>
      <c r="B1248" s="53" t="s">
        <v>6</v>
      </c>
      <c r="C1248" s="45">
        <v>18</v>
      </c>
      <c r="D1248" s="46">
        <v>2437870</v>
      </c>
      <c r="E1248" s="46">
        <v>146272.2</v>
      </c>
      <c r="F1248" s="47">
        <v>0.0002</v>
      </c>
    </row>
    <row r="1249" spans="1:6" ht="14.25">
      <c r="A1249" s="53" t="str">
        <f t="shared" si="95"/>
        <v>Winneshiek</v>
      </c>
      <c r="B1249" s="53" t="s">
        <v>10</v>
      </c>
      <c r="C1249" s="45">
        <v>149</v>
      </c>
      <c r="D1249" s="46">
        <v>6326275</v>
      </c>
      <c r="E1249" s="46">
        <v>379576.5</v>
      </c>
      <c r="F1249" s="47">
        <v>0.0006</v>
      </c>
    </row>
    <row r="1250" spans="1:6" ht="14.25">
      <c r="A1250" s="53" t="str">
        <f t="shared" si="95"/>
        <v>Winneshiek</v>
      </c>
      <c r="B1250" s="53" t="s">
        <v>4</v>
      </c>
      <c r="C1250" s="45">
        <v>28</v>
      </c>
      <c r="D1250" s="46">
        <v>2547218</v>
      </c>
      <c r="E1250" s="46">
        <v>152833.08</v>
      </c>
      <c r="F1250" s="47">
        <v>0.0003</v>
      </c>
    </row>
    <row r="1251" spans="1:6" ht="14.25">
      <c r="A1251" s="53" t="str">
        <f t="shared" si="95"/>
        <v>Winneshiek</v>
      </c>
      <c r="B1251" s="53" t="s">
        <v>793</v>
      </c>
      <c r="C1251" s="45">
        <v>338</v>
      </c>
      <c r="D1251" s="46">
        <v>6311826</v>
      </c>
      <c r="E1251" s="46">
        <v>367271.14</v>
      </c>
      <c r="F1251" s="47">
        <v>0.0006</v>
      </c>
    </row>
    <row r="1252" spans="1:6" ht="14.25">
      <c r="A1252" s="53" t="str">
        <f t="shared" si="95"/>
        <v>Winneshiek</v>
      </c>
      <c r="B1252" s="53" t="s">
        <v>8</v>
      </c>
      <c r="C1252" s="45">
        <v>199</v>
      </c>
      <c r="D1252" s="46">
        <v>5315849</v>
      </c>
      <c r="E1252" s="46">
        <v>318950.94</v>
      </c>
      <c r="F1252" s="47">
        <v>0.0005</v>
      </c>
    </row>
    <row r="1253" spans="1:6" ht="14.25">
      <c r="A1253" s="53" t="str">
        <f t="shared" si="95"/>
        <v>Winneshiek</v>
      </c>
      <c r="B1253" s="53" t="s">
        <v>25</v>
      </c>
      <c r="C1253" s="45">
        <v>32</v>
      </c>
      <c r="D1253" s="46">
        <v>1350478</v>
      </c>
      <c r="E1253" s="46">
        <v>81028.68</v>
      </c>
      <c r="F1253" s="47">
        <v>0.0001</v>
      </c>
    </row>
    <row r="1254" spans="1:6" ht="14.25">
      <c r="A1254" s="53" t="str">
        <f t="shared" si="95"/>
        <v>Winneshiek</v>
      </c>
      <c r="B1254" s="53" t="s">
        <v>26</v>
      </c>
      <c r="C1254" s="45">
        <v>40</v>
      </c>
      <c r="D1254" s="46">
        <v>5631129</v>
      </c>
      <c r="E1254" s="46">
        <v>337756.74</v>
      </c>
      <c r="F1254" s="47">
        <v>0.0006</v>
      </c>
    </row>
    <row r="1255" spans="1:6" ht="14.25">
      <c r="A1255" s="53" t="str">
        <f t="shared" si="95"/>
        <v>Winneshiek</v>
      </c>
      <c r="B1255" s="53" t="s">
        <v>41</v>
      </c>
      <c r="C1255" s="45">
        <v>924</v>
      </c>
      <c r="D1255" s="46">
        <v>57744591</v>
      </c>
      <c r="E1255" s="46">
        <v>3453126.04</v>
      </c>
      <c r="F1255" s="47">
        <v>0.0059</v>
      </c>
    </row>
    <row r="1256" spans="1:6" ht="14.25">
      <c r="A1256" s="53" t="s">
        <v>764</v>
      </c>
      <c r="B1256" s="53" t="s">
        <v>5</v>
      </c>
      <c r="C1256" s="45">
        <v>83</v>
      </c>
      <c r="D1256" s="46">
        <v>25178017</v>
      </c>
      <c r="E1256" s="46">
        <v>1510681.02</v>
      </c>
      <c r="F1256" s="47">
        <v>0.0026</v>
      </c>
    </row>
    <row r="1257" spans="1:6" ht="14.25">
      <c r="A1257" s="53" t="str">
        <f aca="true" t="shared" si="96" ref="A1257:A1268">A1256</f>
        <v>Woodbury</v>
      </c>
      <c r="B1257" s="53" t="s">
        <v>1</v>
      </c>
      <c r="C1257" s="45">
        <v>45</v>
      </c>
      <c r="D1257" s="46">
        <v>36853747</v>
      </c>
      <c r="E1257" s="46">
        <v>2211224.82</v>
      </c>
      <c r="F1257" s="47">
        <v>0.0037</v>
      </c>
    </row>
    <row r="1258" spans="1:6" ht="14.25">
      <c r="A1258" s="53" t="str">
        <f t="shared" si="96"/>
        <v>Woodbury</v>
      </c>
      <c r="B1258" s="53" t="s">
        <v>7</v>
      </c>
      <c r="C1258" s="45">
        <v>284</v>
      </c>
      <c r="D1258" s="46">
        <v>44305422</v>
      </c>
      <c r="E1258" s="46">
        <v>2658325.32</v>
      </c>
      <c r="F1258" s="47">
        <v>0.0045</v>
      </c>
    </row>
    <row r="1259" spans="1:6" ht="14.25">
      <c r="A1259" s="53" t="str">
        <f t="shared" si="96"/>
        <v>Woodbury</v>
      </c>
      <c r="B1259" s="53" t="s">
        <v>3</v>
      </c>
      <c r="C1259" s="45">
        <v>106</v>
      </c>
      <c r="D1259" s="46">
        <v>25116462</v>
      </c>
      <c r="E1259" s="46">
        <v>1506987.72</v>
      </c>
      <c r="F1259" s="47">
        <v>0.0026</v>
      </c>
    </row>
    <row r="1260" spans="1:6" ht="14.25">
      <c r="A1260" s="53" t="str">
        <f t="shared" si="96"/>
        <v>Woodbury</v>
      </c>
      <c r="B1260" s="53" t="s">
        <v>2</v>
      </c>
      <c r="C1260" s="45">
        <v>27</v>
      </c>
      <c r="D1260" s="46">
        <v>70158013</v>
      </c>
      <c r="E1260" s="46">
        <v>4209480.78</v>
      </c>
      <c r="F1260" s="47">
        <v>0.0071</v>
      </c>
    </row>
    <row r="1261" spans="1:6" ht="14.25">
      <c r="A1261" s="53" t="str">
        <f t="shared" si="96"/>
        <v>Woodbury</v>
      </c>
      <c r="B1261" s="53" t="s">
        <v>6</v>
      </c>
      <c r="C1261" s="45">
        <v>65</v>
      </c>
      <c r="D1261" s="46">
        <v>16764474</v>
      </c>
      <c r="E1261" s="46">
        <v>1005868.44</v>
      </c>
      <c r="F1261" s="47">
        <v>0.0017</v>
      </c>
    </row>
    <row r="1262" spans="1:6" ht="14.25">
      <c r="A1262" s="53" t="str">
        <f t="shared" si="96"/>
        <v>Woodbury</v>
      </c>
      <c r="B1262" s="53" t="s">
        <v>10</v>
      </c>
      <c r="C1262" s="45">
        <v>388</v>
      </c>
      <c r="D1262" s="46">
        <v>30400731</v>
      </c>
      <c r="E1262" s="46">
        <v>1824043.86</v>
      </c>
      <c r="F1262" s="47">
        <v>0.0031</v>
      </c>
    </row>
    <row r="1263" spans="1:6" ht="14.25">
      <c r="A1263" s="53" t="str">
        <f t="shared" si="96"/>
        <v>Woodbury</v>
      </c>
      <c r="B1263" s="53" t="s">
        <v>4</v>
      </c>
      <c r="C1263" s="45">
        <v>73</v>
      </c>
      <c r="D1263" s="46">
        <v>25561066</v>
      </c>
      <c r="E1263" s="46">
        <v>1533663.96</v>
      </c>
      <c r="F1263" s="47">
        <v>0.0026</v>
      </c>
    </row>
    <row r="1264" spans="1:6" ht="14.25">
      <c r="A1264" s="53" t="str">
        <f t="shared" si="96"/>
        <v>Woodbury</v>
      </c>
      <c r="B1264" s="53" t="s">
        <v>793</v>
      </c>
      <c r="C1264" s="45">
        <v>1049</v>
      </c>
      <c r="D1264" s="46">
        <v>45396045</v>
      </c>
      <c r="E1264" s="46">
        <v>2660376.24</v>
      </c>
      <c r="F1264" s="47">
        <v>0.0045</v>
      </c>
    </row>
    <row r="1265" spans="1:6" ht="14.25">
      <c r="A1265" s="53" t="str">
        <f t="shared" si="96"/>
        <v>Woodbury</v>
      </c>
      <c r="B1265" s="53" t="s">
        <v>8</v>
      </c>
      <c r="C1265" s="45">
        <v>523</v>
      </c>
      <c r="D1265" s="46">
        <v>44286794</v>
      </c>
      <c r="E1265" s="46">
        <v>2657207.64</v>
      </c>
      <c r="F1265" s="47">
        <v>0.0045</v>
      </c>
    </row>
    <row r="1266" spans="1:6" ht="14.25">
      <c r="A1266" s="53" t="str">
        <f t="shared" si="96"/>
        <v>Woodbury</v>
      </c>
      <c r="B1266" s="53" t="s">
        <v>25</v>
      </c>
      <c r="C1266" s="45">
        <v>91</v>
      </c>
      <c r="D1266" s="46">
        <v>48223304</v>
      </c>
      <c r="E1266" s="46">
        <v>2893398.24</v>
      </c>
      <c r="F1266" s="47">
        <v>0.0049</v>
      </c>
    </row>
    <row r="1267" spans="1:6" ht="14.25">
      <c r="A1267" s="53" t="str">
        <f t="shared" si="96"/>
        <v>Woodbury</v>
      </c>
      <c r="B1267" s="53" t="s">
        <v>26</v>
      </c>
      <c r="C1267" s="45">
        <v>144</v>
      </c>
      <c r="D1267" s="46">
        <v>45239137</v>
      </c>
      <c r="E1267" s="46">
        <v>2696771.3</v>
      </c>
      <c r="F1267" s="47">
        <v>0.0046</v>
      </c>
    </row>
    <row r="1268" spans="1:6" ht="14.25">
      <c r="A1268" s="53" t="str">
        <f t="shared" si="96"/>
        <v>Woodbury</v>
      </c>
      <c r="B1268" s="53" t="s">
        <v>41</v>
      </c>
      <c r="C1268" s="45">
        <v>2878</v>
      </c>
      <c r="D1268" s="46">
        <v>457483212</v>
      </c>
      <c r="E1268" s="46">
        <v>27368029.34</v>
      </c>
      <c r="F1268" s="47">
        <v>0.0464</v>
      </c>
    </row>
    <row r="1269" spans="1:6" ht="14.25">
      <c r="A1269" s="53" t="s">
        <v>778</v>
      </c>
      <c r="B1269" s="53" t="s">
        <v>5</v>
      </c>
      <c r="C1269" s="57" t="s">
        <v>792</v>
      </c>
      <c r="D1269" s="58" t="s">
        <v>792</v>
      </c>
      <c r="E1269" s="58" t="s">
        <v>792</v>
      </c>
      <c r="F1269" s="59" t="s">
        <v>792</v>
      </c>
    </row>
    <row r="1270" spans="1:6" ht="14.25">
      <c r="A1270" s="53" t="str">
        <f aca="true" t="shared" si="97" ref="A1270:A1281">A1269</f>
        <v>Worth</v>
      </c>
      <c r="B1270" s="53" t="s">
        <v>1</v>
      </c>
      <c r="C1270" s="45">
        <v>5</v>
      </c>
      <c r="D1270" s="46">
        <v>127915</v>
      </c>
      <c r="E1270" s="46">
        <v>7674.9</v>
      </c>
      <c r="F1270" s="47">
        <v>0</v>
      </c>
    </row>
    <row r="1271" spans="1:6" ht="14.25">
      <c r="A1271" s="53" t="str">
        <f t="shared" si="97"/>
        <v>Worth</v>
      </c>
      <c r="B1271" s="53" t="s">
        <v>7</v>
      </c>
      <c r="C1271" s="45">
        <v>17</v>
      </c>
      <c r="D1271" s="46">
        <v>852758</v>
      </c>
      <c r="E1271" s="46">
        <v>51165.48</v>
      </c>
      <c r="F1271" s="47">
        <v>0.0001</v>
      </c>
    </row>
    <row r="1272" spans="1:6" ht="14.25">
      <c r="A1272" s="53" t="str">
        <f t="shared" si="97"/>
        <v>Worth</v>
      </c>
      <c r="B1272" s="53" t="s">
        <v>3</v>
      </c>
      <c r="C1272" s="45">
        <v>9</v>
      </c>
      <c r="D1272" s="46">
        <v>1504103</v>
      </c>
      <c r="E1272" s="46">
        <v>90246.18</v>
      </c>
      <c r="F1272" s="47">
        <v>0.0002</v>
      </c>
    </row>
    <row r="1273" spans="1:6" ht="14.25">
      <c r="A1273" s="53" t="str">
        <f t="shared" si="97"/>
        <v>Worth</v>
      </c>
      <c r="B1273" s="53" t="s">
        <v>2</v>
      </c>
      <c r="C1273" s="57" t="s">
        <v>792</v>
      </c>
      <c r="D1273" s="58" t="s">
        <v>792</v>
      </c>
      <c r="E1273" s="58" t="s">
        <v>792</v>
      </c>
      <c r="F1273" s="59" t="s">
        <v>792</v>
      </c>
    </row>
    <row r="1274" spans="1:6" ht="14.25">
      <c r="A1274" s="53" t="str">
        <f t="shared" si="97"/>
        <v>Worth</v>
      </c>
      <c r="B1274" s="53" t="s">
        <v>6</v>
      </c>
      <c r="C1274" s="57" t="s">
        <v>792</v>
      </c>
      <c r="D1274" s="58" t="s">
        <v>792</v>
      </c>
      <c r="E1274" s="58" t="s">
        <v>792</v>
      </c>
      <c r="F1274" s="59" t="s">
        <v>792</v>
      </c>
    </row>
    <row r="1275" spans="1:6" ht="14.25">
      <c r="A1275" s="53" t="str">
        <f t="shared" si="97"/>
        <v>Worth</v>
      </c>
      <c r="B1275" s="53" t="s">
        <v>10</v>
      </c>
      <c r="C1275" s="45">
        <v>41</v>
      </c>
      <c r="D1275" s="46">
        <v>813173</v>
      </c>
      <c r="E1275" s="46">
        <v>48790.38</v>
      </c>
      <c r="F1275" s="47">
        <v>0.0001</v>
      </c>
    </row>
    <row r="1276" spans="1:6" ht="14.25">
      <c r="A1276" s="53" t="str">
        <f t="shared" si="97"/>
        <v>Worth</v>
      </c>
      <c r="B1276" s="53" t="s">
        <v>4</v>
      </c>
      <c r="C1276" s="45">
        <v>10</v>
      </c>
      <c r="D1276" s="46">
        <v>454047</v>
      </c>
      <c r="E1276" s="46">
        <v>27242.82</v>
      </c>
      <c r="F1276" s="47">
        <v>0</v>
      </c>
    </row>
    <row r="1277" spans="1:6" ht="14.25">
      <c r="A1277" s="53" t="str">
        <f t="shared" si="97"/>
        <v>Worth</v>
      </c>
      <c r="B1277" s="53" t="s">
        <v>793</v>
      </c>
      <c r="C1277" s="45">
        <v>99</v>
      </c>
      <c r="D1277" s="46">
        <v>4584211</v>
      </c>
      <c r="E1277" s="46">
        <v>266458.56</v>
      </c>
      <c r="F1277" s="47">
        <v>0.0005</v>
      </c>
    </row>
    <row r="1278" spans="1:6" ht="14.25">
      <c r="A1278" s="53" t="str">
        <f t="shared" si="97"/>
        <v>Worth</v>
      </c>
      <c r="B1278" s="53" t="s">
        <v>8</v>
      </c>
      <c r="C1278" s="45">
        <v>71</v>
      </c>
      <c r="D1278" s="46">
        <v>1210705</v>
      </c>
      <c r="E1278" s="46">
        <v>72642.3</v>
      </c>
      <c r="F1278" s="47">
        <v>0.0001</v>
      </c>
    </row>
    <row r="1279" spans="1:6" ht="14.25">
      <c r="A1279" s="53" t="str">
        <f t="shared" si="97"/>
        <v>Worth</v>
      </c>
      <c r="B1279" s="53" t="s">
        <v>25</v>
      </c>
      <c r="C1279" s="45">
        <v>21</v>
      </c>
      <c r="D1279" s="46">
        <v>264267</v>
      </c>
      <c r="E1279" s="46">
        <v>15856.02</v>
      </c>
      <c r="F1279" s="47">
        <v>0</v>
      </c>
    </row>
    <row r="1280" spans="1:6" ht="14.25">
      <c r="A1280" s="53" t="str">
        <f t="shared" si="97"/>
        <v>Worth</v>
      </c>
      <c r="B1280" s="53" t="s">
        <v>26</v>
      </c>
      <c r="C1280" s="45">
        <v>17</v>
      </c>
      <c r="D1280" s="46">
        <v>1187922</v>
      </c>
      <c r="E1280" s="46">
        <v>71275.32</v>
      </c>
      <c r="F1280" s="47">
        <v>0.0001</v>
      </c>
    </row>
    <row r="1281" spans="1:6" ht="14.25">
      <c r="A1281" s="53" t="str">
        <f t="shared" si="97"/>
        <v>Worth</v>
      </c>
      <c r="B1281" s="53" t="s">
        <v>41</v>
      </c>
      <c r="C1281" s="45">
        <v>294</v>
      </c>
      <c r="D1281" s="46">
        <v>11328367</v>
      </c>
      <c r="E1281" s="46">
        <v>671107.92</v>
      </c>
      <c r="F1281" s="47">
        <v>0.0011</v>
      </c>
    </row>
    <row r="1282" spans="1:6" ht="14.25">
      <c r="A1282" s="53" t="s">
        <v>784</v>
      </c>
      <c r="B1282" s="53" t="s">
        <v>5</v>
      </c>
      <c r="C1282" s="57" t="s">
        <v>792</v>
      </c>
      <c r="D1282" s="58" t="s">
        <v>792</v>
      </c>
      <c r="E1282" s="58" t="s">
        <v>792</v>
      </c>
      <c r="F1282" s="59" t="s">
        <v>792</v>
      </c>
    </row>
    <row r="1283" spans="1:6" ht="14.25">
      <c r="A1283" s="53" t="str">
        <f aca="true" t="shared" si="98" ref="A1283:A1294">A1282</f>
        <v>Wright</v>
      </c>
      <c r="B1283" s="53" t="s">
        <v>1</v>
      </c>
      <c r="C1283" s="45">
        <v>10</v>
      </c>
      <c r="D1283" s="46">
        <v>1480886</v>
      </c>
      <c r="E1283" s="46">
        <v>88853.16</v>
      </c>
      <c r="F1283" s="47">
        <v>0.0002</v>
      </c>
    </row>
    <row r="1284" spans="1:6" ht="14.25">
      <c r="A1284" s="53" t="str">
        <f t="shared" si="98"/>
        <v>Wright</v>
      </c>
      <c r="B1284" s="53" t="s">
        <v>7</v>
      </c>
      <c r="C1284" s="45">
        <v>40</v>
      </c>
      <c r="D1284" s="46">
        <v>1971455</v>
      </c>
      <c r="E1284" s="46">
        <v>118287.3</v>
      </c>
      <c r="F1284" s="47">
        <v>0.0002</v>
      </c>
    </row>
    <row r="1285" spans="1:6" ht="14.25">
      <c r="A1285" s="53" t="str">
        <f t="shared" si="98"/>
        <v>Wright</v>
      </c>
      <c r="B1285" s="53" t="s">
        <v>3</v>
      </c>
      <c r="C1285" s="45">
        <v>22</v>
      </c>
      <c r="D1285" s="46">
        <v>3949652</v>
      </c>
      <c r="E1285" s="46">
        <v>236979.12</v>
      </c>
      <c r="F1285" s="47">
        <v>0.0004</v>
      </c>
    </row>
    <row r="1286" spans="1:6" ht="14.25">
      <c r="A1286" s="53" t="str">
        <f t="shared" si="98"/>
        <v>Wright</v>
      </c>
      <c r="B1286" s="53" t="s">
        <v>2</v>
      </c>
      <c r="C1286" s="45">
        <v>5</v>
      </c>
      <c r="D1286" s="46">
        <v>1908489</v>
      </c>
      <c r="E1286" s="46">
        <v>114509.34</v>
      </c>
      <c r="F1286" s="47">
        <v>0.0002</v>
      </c>
    </row>
    <row r="1287" spans="1:6" ht="14.25">
      <c r="A1287" s="53" t="str">
        <f t="shared" si="98"/>
        <v>Wright</v>
      </c>
      <c r="B1287" s="53" t="s">
        <v>6</v>
      </c>
      <c r="C1287" s="57" t="s">
        <v>792</v>
      </c>
      <c r="D1287" s="58" t="s">
        <v>792</v>
      </c>
      <c r="E1287" s="58" t="s">
        <v>792</v>
      </c>
      <c r="F1287" s="59" t="s">
        <v>792</v>
      </c>
    </row>
    <row r="1288" spans="1:6" ht="14.25">
      <c r="A1288" s="53" t="str">
        <f t="shared" si="98"/>
        <v>Wright</v>
      </c>
      <c r="B1288" s="53" t="s">
        <v>10</v>
      </c>
      <c r="C1288" s="45">
        <v>88</v>
      </c>
      <c r="D1288" s="46">
        <v>3688293</v>
      </c>
      <c r="E1288" s="46">
        <v>221297.58</v>
      </c>
      <c r="F1288" s="47">
        <v>0.0004</v>
      </c>
    </row>
    <row r="1289" spans="1:6" ht="14.25">
      <c r="A1289" s="53" t="str">
        <f t="shared" si="98"/>
        <v>Wright</v>
      </c>
      <c r="B1289" s="53" t="s">
        <v>4</v>
      </c>
      <c r="C1289" s="45">
        <v>15</v>
      </c>
      <c r="D1289" s="46">
        <v>918644</v>
      </c>
      <c r="E1289" s="46">
        <v>55118.64</v>
      </c>
      <c r="F1289" s="47">
        <v>0.0001</v>
      </c>
    </row>
    <row r="1290" spans="1:6" ht="14.25">
      <c r="A1290" s="53" t="str">
        <f t="shared" si="98"/>
        <v>Wright</v>
      </c>
      <c r="B1290" s="53" t="s">
        <v>793</v>
      </c>
      <c r="C1290" s="45">
        <v>182</v>
      </c>
      <c r="D1290" s="46">
        <v>2708573</v>
      </c>
      <c r="E1290" s="46">
        <v>161388.49</v>
      </c>
      <c r="F1290" s="47">
        <v>0.0003</v>
      </c>
    </row>
    <row r="1291" spans="1:6" ht="14.25">
      <c r="A1291" s="53" t="str">
        <f t="shared" si="98"/>
        <v>Wright</v>
      </c>
      <c r="B1291" s="53" t="s">
        <v>8</v>
      </c>
      <c r="C1291" s="45">
        <v>109</v>
      </c>
      <c r="D1291" s="46">
        <v>1481998</v>
      </c>
      <c r="E1291" s="46">
        <v>88919.88</v>
      </c>
      <c r="F1291" s="47">
        <v>0.0002</v>
      </c>
    </row>
    <row r="1292" spans="1:6" ht="14.25">
      <c r="A1292" s="53" t="str">
        <f t="shared" si="98"/>
        <v>Wright</v>
      </c>
      <c r="B1292" s="53" t="s">
        <v>25</v>
      </c>
      <c r="C1292" s="45">
        <v>31</v>
      </c>
      <c r="D1292" s="46">
        <v>3547648</v>
      </c>
      <c r="E1292" s="46">
        <v>212858.88</v>
      </c>
      <c r="F1292" s="47">
        <v>0.0004</v>
      </c>
    </row>
    <row r="1293" spans="1:6" ht="14.25">
      <c r="A1293" s="53" t="str">
        <f t="shared" si="98"/>
        <v>Wright</v>
      </c>
      <c r="B1293" s="53" t="s">
        <v>26</v>
      </c>
      <c r="C1293" s="45">
        <v>22</v>
      </c>
      <c r="D1293" s="46">
        <v>1164175</v>
      </c>
      <c r="E1293" s="46">
        <v>69850.5</v>
      </c>
      <c r="F1293" s="47">
        <v>0.0001</v>
      </c>
    </row>
    <row r="1294" spans="1:6" ht="14.25">
      <c r="A1294" s="53" t="str">
        <f t="shared" si="98"/>
        <v>Wright</v>
      </c>
      <c r="B1294" s="53" t="s">
        <v>41</v>
      </c>
      <c r="C1294" s="45">
        <v>530</v>
      </c>
      <c r="D1294" s="46">
        <v>23232905</v>
      </c>
      <c r="E1294" s="46">
        <v>1392848.41</v>
      </c>
      <c r="F1294" s="47">
        <v>0.0024</v>
      </c>
    </row>
    <row r="1295" spans="3:6" ht="14.25">
      <c r="C1295" s="41"/>
      <c r="D1295" s="42"/>
      <c r="E1295" s="42"/>
      <c r="F1295" s="43"/>
    </row>
    <row r="1296" spans="2:6" ht="14.25">
      <c r="B1296" s="39" t="s">
        <v>22</v>
      </c>
      <c r="C1296" s="41">
        <v>101131</v>
      </c>
      <c r="D1296" s="42">
        <v>9870535845</v>
      </c>
      <c r="E1296" s="42">
        <v>590020821.2</v>
      </c>
      <c r="F1296" s="43">
        <v>1</v>
      </c>
    </row>
    <row r="1298" ht="14.25">
      <c r="A1298" s="48" t="s">
        <v>794</v>
      </c>
    </row>
    <row r="1299" ht="14.25">
      <c r="A1299" s="48" t="s">
        <v>795</v>
      </c>
    </row>
    <row r="1300" ht="14.25">
      <c r="A1300" s="48" t="s">
        <v>796</v>
      </c>
    </row>
    <row r="1301" ht="14.25">
      <c r="A1301" s="48"/>
    </row>
    <row r="1302" ht="14.25">
      <c r="A1302" s="48" t="s">
        <v>797</v>
      </c>
    </row>
  </sheetData>
  <sheetProtection/>
  <autoFilter ref="A7:F1294"/>
  <mergeCells count="4">
    <mergeCell ref="A1:F1"/>
    <mergeCell ref="A2:F2"/>
    <mergeCell ref="A3:F3"/>
    <mergeCell ref="A5:F5"/>
  </mergeCells>
  <printOptions horizontalCentered="1"/>
  <pageMargins left="0.7" right="0.7" top="0.75" bottom="0.75" header="0.3" footer="0.3"/>
  <pageSetup horizontalDpi="600" verticalDpi="600" orientation="portrait" scale="64" r:id="rId1"/>
  <rowBreaks count="19" manualBreakCount="19">
    <brk id="72" max="5" man="1"/>
    <brk id="137" max="5" man="1"/>
    <brk id="202" max="5" man="1"/>
    <brk id="267" max="5" man="1"/>
    <brk id="332" max="5" man="1"/>
    <brk id="397" max="5" man="1"/>
    <brk id="462" max="5" man="1"/>
    <brk id="527" max="5" man="1"/>
    <brk id="592" max="5" man="1"/>
    <brk id="657" max="5" man="1"/>
    <brk id="722" max="5" man="1"/>
    <brk id="787" max="5" man="1"/>
    <brk id="852" max="5" man="1"/>
    <brk id="917" max="5" man="1"/>
    <brk id="982" max="5" man="1"/>
    <brk id="1047" max="5" man="1"/>
    <brk id="1112" max="5" man="1"/>
    <brk id="1177" max="5" man="1"/>
    <brk id="12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Phipps, Joel</dc:creator>
  <cp:keywords/>
  <dc:description/>
  <cp:lastModifiedBy>Sate of Iowa</cp:lastModifiedBy>
  <cp:lastPrinted>2015-06-24T18:58:11Z</cp:lastPrinted>
  <dcterms:created xsi:type="dcterms:W3CDTF">2000-08-30T16:28:40Z</dcterms:created>
  <dcterms:modified xsi:type="dcterms:W3CDTF">2015-06-25T15:36:35Z</dcterms:modified>
  <cp:category/>
  <cp:version/>
  <cp:contentType/>
  <cp:contentStatus/>
</cp:coreProperties>
</file>