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12495" tabRatio="571" activeTab="0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Group-List'!$A$7:$F$7</definedName>
    <definedName name="_xlnm._FilterDatabase" localSheetId="2" hidden="1">'County and City-List'!$A$7:$F$7</definedName>
    <definedName name="IDX" localSheetId="3">'County and Business Group-List'!#REF!</definedName>
    <definedName name="_xlnm.Print_Area" localSheetId="3">'County and Business Group-List'!$A$1:$G$1201</definedName>
    <definedName name="_xlnm.Print_Area" localSheetId="2">'County and City-List'!$A$1:$G$825</definedName>
    <definedName name="_xlnm.Print_Area" localSheetId="0">'Retail Business Group'!$A$1:$M$27</definedName>
    <definedName name="_xlnm.Print_Area" localSheetId="1">'Use Tax'!$A$1:$K$42</definedName>
    <definedName name="_xlnm.Print_Titles" localSheetId="3">'County and Business Group-List'!$1:$7</definedName>
    <definedName name="_xlnm.Print_Titles" localSheetId="2">'County and City-List'!$1:$7</definedName>
  </definedNames>
  <calcPr fullCalcOnLoad="1"/>
</workbook>
</file>

<file path=xl/sharedStrings.xml><?xml version="1.0" encoding="utf-8"?>
<sst xmlns="http://schemas.openxmlformats.org/spreadsheetml/2006/main" count="4738" uniqueCount="817">
  <si>
    <t>Business Group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</si>
  <si>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</si>
  <si>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</si>
  <si>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</si>
  <si>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</si>
  <si>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</si>
  <si>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</si>
  <si>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</si>
  <si>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</si>
  <si>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</si>
  <si>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Miscellaneous</t>
  </si>
  <si>
    <t>Computed Tax</t>
  </si>
  <si>
    <t>Comparison of Use Taxes for the Quarter Ending</t>
  </si>
  <si>
    <t>Number of Returns</t>
  </si>
  <si>
    <t>Retailer's</t>
  </si>
  <si>
    <t>Consumer's</t>
  </si>
  <si>
    <t>Percent Change</t>
  </si>
  <si>
    <t>of Returns</t>
  </si>
  <si>
    <t>by Business Group</t>
  </si>
  <si>
    <t>Retail Sales Tax by Business Group</t>
  </si>
  <si>
    <t>Retailer's Use Tax by Business Group</t>
  </si>
  <si>
    <t>Percent of Returns</t>
  </si>
  <si>
    <t>Percent of Tax</t>
  </si>
  <si>
    <t>State Totals</t>
  </si>
  <si>
    <t>Use Tax</t>
  </si>
  <si>
    <t>Number of Registrations</t>
  </si>
  <si>
    <t>Utilities and Transportation</t>
  </si>
  <si>
    <t>Wholesale</t>
  </si>
  <si>
    <t>Percentages may not sum to totals due to rounding.</t>
  </si>
  <si>
    <t>Taxable Sales</t>
  </si>
  <si>
    <t>Table 2. Iowa Use Taxes</t>
  </si>
  <si>
    <t>Table 1. Iowa Retail Sales Tax</t>
  </si>
  <si>
    <t>Table 3. Iowa Retail Sales and Tax</t>
  </si>
  <si>
    <t>by County and City</t>
  </si>
  <si>
    <t>Taxable sales include the value of taxable goods and services that are subject to the 6% State sales tax rate and the value of hotel/motel room rentals and qualified construction equipment purchases subject to the 5% State excise tax rate.  Computed tax equals the taxable sales subject to the 6% State sales tax multiplied by that rate plus taxable sales subject to the 5% State excise tax multiplied by that rate.</t>
  </si>
  <si>
    <t>County</t>
  </si>
  <si>
    <t>City</t>
  </si>
  <si>
    <t>Adair</t>
  </si>
  <si>
    <t>Greenfield</t>
  </si>
  <si>
    <t>Fontanelle</t>
  </si>
  <si>
    <t>Stuart</t>
  </si>
  <si>
    <t>Orient</t>
  </si>
  <si>
    <t>Bridgewater</t>
  </si>
  <si>
    <t>Other</t>
  </si>
  <si>
    <t>Adams</t>
  </si>
  <si>
    <t>Corning</t>
  </si>
  <si>
    <t>Allamakee</t>
  </si>
  <si>
    <t>Waukon</t>
  </si>
  <si>
    <t>Lansing</t>
  </si>
  <si>
    <t>Postville</t>
  </si>
  <si>
    <t>Harpers Ferry</t>
  </si>
  <si>
    <t>New Albin</t>
  </si>
  <si>
    <t>Waterville</t>
  </si>
  <si>
    <t>Appanoose</t>
  </si>
  <si>
    <t>Centerville</t>
  </si>
  <si>
    <t>Moravia</t>
  </si>
  <si>
    <t>Moulton</t>
  </si>
  <si>
    <t>Cincinnati</t>
  </si>
  <si>
    <t>Audubon</t>
  </si>
  <si>
    <t>Exira</t>
  </si>
  <si>
    <t>Benton</t>
  </si>
  <si>
    <t>Vinton</t>
  </si>
  <si>
    <t>Belle Plaine</t>
  </si>
  <si>
    <t>Blairstown</t>
  </si>
  <si>
    <t>Atkins</t>
  </si>
  <si>
    <t>Shellsburg</t>
  </si>
  <si>
    <t>Van Horne</t>
  </si>
  <si>
    <t>Keystone</t>
  </si>
  <si>
    <t>Urbana</t>
  </si>
  <si>
    <t>Newhall</t>
  </si>
  <si>
    <t>Norway</t>
  </si>
  <si>
    <t>Walford</t>
  </si>
  <si>
    <t>Garrison</t>
  </si>
  <si>
    <t>Black Hawk</t>
  </si>
  <si>
    <t>Waterloo</t>
  </si>
  <si>
    <t>Cedar Falls</t>
  </si>
  <si>
    <t>Evansdale</t>
  </si>
  <si>
    <t>Laporte City</t>
  </si>
  <si>
    <t>Hudson</t>
  </si>
  <si>
    <t>Dunkerton</t>
  </si>
  <si>
    <t>Raymond</t>
  </si>
  <si>
    <t>Janesville</t>
  </si>
  <si>
    <t>Gilbertville</t>
  </si>
  <si>
    <t>Elk Run Heights</t>
  </si>
  <si>
    <t>Boone</t>
  </si>
  <si>
    <t>Ogden</t>
  </si>
  <si>
    <t>Madrid</t>
  </si>
  <si>
    <t>Bremer</t>
  </si>
  <si>
    <t>Waverly</t>
  </si>
  <si>
    <t>Sumner</t>
  </si>
  <si>
    <t>Denver</t>
  </si>
  <si>
    <t>Tripoli</t>
  </si>
  <si>
    <t>Readlyn</t>
  </si>
  <si>
    <t>Plainfield</t>
  </si>
  <si>
    <t>Buchanan</t>
  </si>
  <si>
    <t>Independence</t>
  </si>
  <si>
    <t>Jesup</t>
  </si>
  <si>
    <t>Hazleton</t>
  </si>
  <si>
    <t>Winthrop</t>
  </si>
  <si>
    <t>Fairbank</t>
  </si>
  <si>
    <t>Rowley</t>
  </si>
  <si>
    <t>Lamont</t>
  </si>
  <si>
    <t>Quasqueton</t>
  </si>
  <si>
    <t>Brandon</t>
  </si>
  <si>
    <t>Aurora</t>
  </si>
  <si>
    <t>Buena Vista</t>
  </si>
  <si>
    <t>Storm Lake</t>
  </si>
  <si>
    <t>Alta</t>
  </si>
  <si>
    <t>Sioux Rapids</t>
  </si>
  <si>
    <t>Albert City</t>
  </si>
  <si>
    <t>Newell</t>
  </si>
  <si>
    <t>Linn Grove</t>
  </si>
  <si>
    <t>Marathon</t>
  </si>
  <si>
    <t>Rembrandt</t>
  </si>
  <si>
    <t>Butler</t>
  </si>
  <si>
    <t>Parkersburg</t>
  </si>
  <si>
    <t>Greene</t>
  </si>
  <si>
    <t>Clarksville</t>
  </si>
  <si>
    <t>Allison</t>
  </si>
  <si>
    <t>Shell Rock</t>
  </si>
  <si>
    <t>Aplington</t>
  </si>
  <si>
    <t>Dumont</t>
  </si>
  <si>
    <t>New Hartford</t>
  </si>
  <si>
    <t>Calhoun</t>
  </si>
  <si>
    <t>Rockwell City</t>
  </si>
  <si>
    <t>Manson</t>
  </si>
  <si>
    <t>Lake City</t>
  </si>
  <si>
    <t>Lohrville</t>
  </si>
  <si>
    <t>Pomeroy</t>
  </si>
  <si>
    <t>Farnhamville</t>
  </si>
  <si>
    <t>Carroll</t>
  </si>
  <si>
    <t>Manning</t>
  </si>
  <si>
    <t>Coon Rapids</t>
  </si>
  <si>
    <t>Glidden</t>
  </si>
  <si>
    <t>Breda</t>
  </si>
  <si>
    <t>Templeton</t>
  </si>
  <si>
    <t>Arcadia</t>
  </si>
  <si>
    <t>Dedham</t>
  </si>
  <si>
    <t>Halbur</t>
  </si>
  <si>
    <t>Cass</t>
  </si>
  <si>
    <t>Atlantic</t>
  </si>
  <si>
    <t>Griswold</t>
  </si>
  <si>
    <t>Anita</t>
  </si>
  <si>
    <t>Massena</t>
  </si>
  <si>
    <t>Cumberland</t>
  </si>
  <si>
    <t>Lewis</t>
  </si>
  <si>
    <t>Wiota</t>
  </si>
  <si>
    <t>Cedar</t>
  </si>
  <si>
    <t>Tipton</t>
  </si>
  <si>
    <t>West Branch</t>
  </si>
  <si>
    <t>Durant</t>
  </si>
  <si>
    <t>Clarence</t>
  </si>
  <si>
    <t>Lowden</t>
  </si>
  <si>
    <t>Mechanicsville</t>
  </si>
  <si>
    <t>Stanwood</t>
  </si>
  <si>
    <t>Cerro Gordo</t>
  </si>
  <si>
    <t>Mason City</t>
  </si>
  <si>
    <t>Clear Lake</t>
  </si>
  <si>
    <t>Rockwell</t>
  </si>
  <si>
    <t>Ventura</t>
  </si>
  <si>
    <t>Thornton</t>
  </si>
  <si>
    <t>Plymouth</t>
  </si>
  <si>
    <t>Swaledale</t>
  </si>
  <si>
    <t>Cherokee</t>
  </si>
  <si>
    <t>Marcus</t>
  </si>
  <si>
    <t>Aurelia</t>
  </si>
  <si>
    <t>Quimby</t>
  </si>
  <si>
    <t>Cleghorn</t>
  </si>
  <si>
    <t>Chickasaw</t>
  </si>
  <si>
    <t>New Hampton</t>
  </si>
  <si>
    <t>Nashua</t>
  </si>
  <si>
    <t>Fredericksburg</t>
  </si>
  <si>
    <t>Ionia</t>
  </si>
  <si>
    <t>Lawler</t>
  </si>
  <si>
    <t>Alta Vista</t>
  </si>
  <si>
    <t>Clarke</t>
  </si>
  <si>
    <t>Osceola</t>
  </si>
  <si>
    <t>Murray</t>
  </si>
  <si>
    <t>Clay</t>
  </si>
  <si>
    <t>Spencer</t>
  </si>
  <si>
    <t>Everly</t>
  </si>
  <si>
    <t>Peterson</t>
  </si>
  <si>
    <t>Fostoria</t>
  </si>
  <si>
    <t>Royal</t>
  </si>
  <si>
    <t>Dickens</t>
  </si>
  <si>
    <t>Webb</t>
  </si>
  <si>
    <t>Greenville</t>
  </si>
  <si>
    <t>Clayton</t>
  </si>
  <si>
    <t>Elkader</t>
  </si>
  <si>
    <t>Guttenberg</t>
  </si>
  <si>
    <t>Strawberry Point</t>
  </si>
  <si>
    <t>Monona</t>
  </si>
  <si>
    <t>Mcgregor</t>
  </si>
  <si>
    <t>Edgewood</t>
  </si>
  <si>
    <t>Garnavillo</t>
  </si>
  <si>
    <t>Marquette</t>
  </si>
  <si>
    <t>Luana</t>
  </si>
  <si>
    <t>Volga</t>
  </si>
  <si>
    <t>St. Olaf</t>
  </si>
  <si>
    <t>Clinton</t>
  </si>
  <si>
    <t>Dewitt</t>
  </si>
  <si>
    <t>Camanche</t>
  </si>
  <si>
    <t>Wheatland</t>
  </si>
  <si>
    <t>Grand Mound</t>
  </si>
  <si>
    <t>Delmar</t>
  </si>
  <si>
    <t>Calamus</t>
  </si>
  <si>
    <t>Goose Lake</t>
  </si>
  <si>
    <t>Low Moor</t>
  </si>
  <si>
    <t>Charlotte</t>
  </si>
  <si>
    <t>Lost Nation</t>
  </si>
  <si>
    <t>Crawford</t>
  </si>
  <si>
    <t>Denison</t>
  </si>
  <si>
    <t>Manilla</t>
  </si>
  <si>
    <t>Schleswig</t>
  </si>
  <si>
    <t>Charter Oak</t>
  </si>
  <si>
    <t>Dow City</t>
  </si>
  <si>
    <t>Kiron</t>
  </si>
  <si>
    <t>Vail</t>
  </si>
  <si>
    <t>Westside</t>
  </si>
  <si>
    <t>Dallas</t>
  </si>
  <si>
    <t>West Des Moines</t>
  </si>
  <si>
    <t>Waukee</t>
  </si>
  <si>
    <t>Perry</t>
  </si>
  <si>
    <t>Adel</t>
  </si>
  <si>
    <t>Dallas Center</t>
  </si>
  <si>
    <t>Clive</t>
  </si>
  <si>
    <t>Woodward</t>
  </si>
  <si>
    <t>Urbandale</t>
  </si>
  <si>
    <t>Van Meter</t>
  </si>
  <si>
    <t>Redfield</t>
  </si>
  <si>
    <t>Desoto</t>
  </si>
  <si>
    <t>Granger</t>
  </si>
  <si>
    <t>Dexter</t>
  </si>
  <si>
    <t>Minburn</t>
  </si>
  <si>
    <t>Bouton</t>
  </si>
  <si>
    <t>Davis</t>
  </si>
  <si>
    <t>Bloomfield</t>
  </si>
  <si>
    <t>Drakesville</t>
  </si>
  <si>
    <t>Pulaski</t>
  </si>
  <si>
    <t>Decatur</t>
  </si>
  <si>
    <t>Lamoni</t>
  </si>
  <si>
    <t>Leon</t>
  </si>
  <si>
    <t>Davis City</t>
  </si>
  <si>
    <t>Grand River</t>
  </si>
  <si>
    <t>Decatur City</t>
  </si>
  <si>
    <t>Garden Grove</t>
  </si>
  <si>
    <t>Weldon</t>
  </si>
  <si>
    <t>Delaware</t>
  </si>
  <si>
    <t>Manchester</t>
  </si>
  <si>
    <t>Hopkinton</t>
  </si>
  <si>
    <t>Earlville</t>
  </si>
  <si>
    <t>Delhi</t>
  </si>
  <si>
    <t>Dyersville</t>
  </si>
  <si>
    <t>Colesburg</t>
  </si>
  <si>
    <t>Ryan</t>
  </si>
  <si>
    <t>Dundee</t>
  </si>
  <si>
    <t>Greeley</t>
  </si>
  <si>
    <t>Des Moines</t>
  </si>
  <si>
    <t>Burlington</t>
  </si>
  <si>
    <t>West Burlington</t>
  </si>
  <si>
    <t>Mediapolis</t>
  </si>
  <si>
    <t>Danville</t>
  </si>
  <si>
    <t>Dickinson</t>
  </si>
  <si>
    <t>Spirit Lake</t>
  </si>
  <si>
    <t>Milford</t>
  </si>
  <si>
    <t>Arnolds Park</t>
  </si>
  <si>
    <t>Okoboji</t>
  </si>
  <si>
    <t>Lake Park</t>
  </si>
  <si>
    <t>Terril</t>
  </si>
  <si>
    <t>Dubuque</t>
  </si>
  <si>
    <t>Cascade</t>
  </si>
  <si>
    <t>Peosta</t>
  </si>
  <si>
    <t>Farley</t>
  </si>
  <si>
    <t>Epworth</t>
  </si>
  <si>
    <t>New Vienna</t>
  </si>
  <si>
    <t>Holy Cross</t>
  </si>
  <si>
    <t>Worthington</t>
  </si>
  <si>
    <t>Durango</t>
  </si>
  <si>
    <t>Bernard</t>
  </si>
  <si>
    <t>Sherrill</t>
  </si>
  <si>
    <t>Asbury</t>
  </si>
  <si>
    <t>Emmet</t>
  </si>
  <si>
    <t>Estherville</t>
  </si>
  <si>
    <t>Armstrong</t>
  </si>
  <si>
    <t>Ringsted</t>
  </si>
  <si>
    <t>Wallingford</t>
  </si>
  <si>
    <t>Fayette</t>
  </si>
  <si>
    <t>Oelwein</t>
  </si>
  <si>
    <t>West Union</t>
  </si>
  <si>
    <t>Elgin</t>
  </si>
  <si>
    <t>Clermont</t>
  </si>
  <si>
    <t>Hawkeye</t>
  </si>
  <si>
    <t>Waucoma</t>
  </si>
  <si>
    <t>Maynard</t>
  </si>
  <si>
    <t>Arlington</t>
  </si>
  <si>
    <t>Wadena</t>
  </si>
  <si>
    <t>Floyd</t>
  </si>
  <si>
    <t>Charles City</t>
  </si>
  <si>
    <t>Nora Springs</t>
  </si>
  <si>
    <t>Rockford</t>
  </si>
  <si>
    <t>Rudd</t>
  </si>
  <si>
    <t>Marble Rock</t>
  </si>
  <si>
    <t>Franklin</t>
  </si>
  <si>
    <t>Hampton</t>
  </si>
  <si>
    <t>Sheffield</t>
  </si>
  <si>
    <t>Ackley</t>
  </si>
  <si>
    <t>Latimer</t>
  </si>
  <si>
    <t>Geneva</t>
  </si>
  <si>
    <t>Alexander</t>
  </si>
  <si>
    <t>Dows</t>
  </si>
  <si>
    <t>Fremont</t>
  </si>
  <si>
    <t>Sidney</t>
  </si>
  <si>
    <t>Hamburg</t>
  </si>
  <si>
    <t>Tabor</t>
  </si>
  <si>
    <t>Shenandoah</t>
  </si>
  <si>
    <t>Farragut</t>
  </si>
  <si>
    <t>Jefferson</t>
  </si>
  <si>
    <t>Scranton</t>
  </si>
  <si>
    <t>Grand Junction</t>
  </si>
  <si>
    <t>Churdan</t>
  </si>
  <si>
    <t>Paton</t>
  </si>
  <si>
    <t>Rippey</t>
  </si>
  <si>
    <t>Grundy</t>
  </si>
  <si>
    <t>Grundy Center</t>
  </si>
  <si>
    <t>Reinbeck</t>
  </si>
  <si>
    <t>Conrad</t>
  </si>
  <si>
    <t>Dike</t>
  </si>
  <si>
    <t>Wellsburg</t>
  </si>
  <si>
    <t>Holland</t>
  </si>
  <si>
    <t>Beaman</t>
  </si>
  <si>
    <t>Guthrie</t>
  </si>
  <si>
    <t>Guthrie Center</t>
  </si>
  <si>
    <t>Panora</t>
  </si>
  <si>
    <t>Bayard</t>
  </si>
  <si>
    <t>Casey</t>
  </si>
  <si>
    <t>Yale</t>
  </si>
  <si>
    <t>Menlo</t>
  </si>
  <si>
    <t>Hamilton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</si>
  <si>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</si>
  <si>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</si>
  <si>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</si>
  <si>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</si>
  <si>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</si>
  <si>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</si>
  <si>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</si>
  <si>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Hancock</t>
  </si>
  <si>
    <t>Garner</t>
  </si>
  <si>
    <t>Britt</t>
  </si>
  <si>
    <t>Forest City</t>
  </si>
  <si>
    <t>Kanawha</t>
  </si>
  <si>
    <t>Klemme</t>
  </si>
  <si>
    <t>Woden</t>
  </si>
  <si>
    <t>Corwith</t>
  </si>
  <si>
    <t>Crystal Lake</t>
  </si>
  <si>
    <t>Hardin</t>
  </si>
  <si>
    <t>Iowa Falls</t>
  </si>
  <si>
    <t>Eldora</t>
  </si>
  <si>
    <t>Alden</t>
  </si>
  <si>
    <t>Hubbard</t>
  </si>
  <si>
    <t>Radcliffe</t>
  </si>
  <si>
    <t>Union</t>
  </si>
  <si>
    <t>New Providence</t>
  </si>
  <si>
    <t>Steamboat Rock</t>
  </si>
  <si>
    <t>Harrison</t>
  </si>
  <si>
    <t>Missouri Valley</t>
  </si>
  <si>
    <t>Woodbine</t>
  </si>
  <si>
    <t>Logan</t>
  </si>
  <si>
    <t>Dunlap</t>
  </si>
  <si>
    <t>Modale</t>
  </si>
  <si>
    <t>Mondamin</t>
  </si>
  <si>
    <t>Persia</t>
  </si>
  <si>
    <t>Pisgah</t>
  </si>
  <si>
    <t>Henry</t>
  </si>
  <si>
    <t>Mount Pleasant</t>
  </si>
  <si>
    <t>New London</t>
  </si>
  <si>
    <t>Wayland</t>
  </si>
  <si>
    <t>Winfield</t>
  </si>
  <si>
    <t>Salem</t>
  </si>
  <si>
    <t>Mount Union</t>
  </si>
  <si>
    <t>Olds</t>
  </si>
  <si>
    <t>Howard</t>
  </si>
  <si>
    <t>Cresco</t>
  </si>
  <si>
    <t>Elma</t>
  </si>
  <si>
    <t>Lime Springs</t>
  </si>
  <si>
    <t>Riceville</t>
  </si>
  <si>
    <t>Protivin</t>
  </si>
  <si>
    <t>Chester</t>
  </si>
  <si>
    <t>Humboldt</t>
  </si>
  <si>
    <t>Livermore</t>
  </si>
  <si>
    <t>Dakota City</t>
  </si>
  <si>
    <t>Renwick</t>
  </si>
  <si>
    <t>Gilmore City</t>
  </si>
  <si>
    <t>Ida</t>
  </si>
  <si>
    <t>Ida Grove</t>
  </si>
  <si>
    <t>Holstein</t>
  </si>
  <si>
    <t>Battle Creek</t>
  </si>
  <si>
    <t>Galva</t>
  </si>
  <si>
    <t>Arthur</t>
  </si>
  <si>
    <t>Iowa</t>
  </si>
  <si>
    <t>Williamsburg</t>
  </si>
  <si>
    <t>Marengo</t>
  </si>
  <si>
    <t>Victor</t>
  </si>
  <si>
    <t>North English</t>
  </si>
  <si>
    <t>Parnell</t>
  </si>
  <si>
    <t>Ladora</t>
  </si>
  <si>
    <t>Jackson</t>
  </si>
  <si>
    <t>Maquoketa</t>
  </si>
  <si>
    <t>Bellevue</t>
  </si>
  <si>
    <t>Preston</t>
  </si>
  <si>
    <t>Lamotte</t>
  </si>
  <si>
    <t>Sabula</t>
  </si>
  <si>
    <t>Miles</t>
  </si>
  <si>
    <t>Springbrook</t>
  </si>
  <si>
    <t>St. Donatus</t>
  </si>
  <si>
    <t>Jasper</t>
  </si>
  <si>
    <t>Newton</t>
  </si>
  <si>
    <t>Colfax</t>
  </si>
  <si>
    <t>Monroe</t>
  </si>
  <si>
    <t>Sully</t>
  </si>
  <si>
    <t>Prairie City</t>
  </si>
  <si>
    <t>Baxter</t>
  </si>
  <si>
    <t>Kellogg</t>
  </si>
  <si>
    <t>Lynnville</t>
  </si>
  <si>
    <t>Mingo</t>
  </si>
  <si>
    <t>Reasnor</t>
  </si>
  <si>
    <t>Fairfield</t>
  </si>
  <si>
    <t>Batavia</t>
  </si>
  <si>
    <t>Lockridge</t>
  </si>
  <si>
    <t>Packwood</t>
  </si>
  <si>
    <t>Johnson</t>
  </si>
  <si>
    <t>Iowa City</t>
  </si>
  <si>
    <t>Coralville</t>
  </si>
  <si>
    <t>North Liberty</t>
  </si>
  <si>
    <t>Solon</t>
  </si>
  <si>
    <t>Oxford</t>
  </si>
  <si>
    <t>Swisher</t>
  </si>
  <si>
    <t>Tiffin</t>
  </si>
  <si>
    <t>Lone Tree</t>
  </si>
  <si>
    <t>Hills</t>
  </si>
  <si>
    <t>Jones</t>
  </si>
  <si>
    <t>Monticello</t>
  </si>
  <si>
    <t>Anamosa</t>
  </si>
  <si>
    <t>Wyoming</t>
  </si>
  <si>
    <t>Olin</t>
  </si>
  <si>
    <t>Oxford Junction</t>
  </si>
  <si>
    <t>Onslow</t>
  </si>
  <si>
    <t>Martelle</t>
  </si>
  <si>
    <t>Keokuk</t>
  </si>
  <si>
    <t>Sigourney</t>
  </si>
  <si>
    <t>Keota</t>
  </si>
  <si>
    <t>Hedrick</t>
  </si>
  <si>
    <t>Richland</t>
  </si>
  <si>
    <t>What Cheer</t>
  </si>
  <si>
    <t>Keswick</t>
  </si>
  <si>
    <t>South English</t>
  </si>
  <si>
    <t>Ollie</t>
  </si>
  <si>
    <t>Harper</t>
  </si>
  <si>
    <t>Kossuth</t>
  </si>
  <si>
    <t>Algona</t>
  </si>
  <si>
    <t>Bancroft</t>
  </si>
  <si>
    <t>Titonka</t>
  </si>
  <si>
    <t>Whittemore</t>
  </si>
  <si>
    <t>Swea City</t>
  </si>
  <si>
    <t>Wesley</t>
  </si>
  <si>
    <t>Luverne</t>
  </si>
  <si>
    <t>West Bend</t>
  </si>
  <si>
    <t>Fenton</t>
  </si>
  <si>
    <t>Burt</t>
  </si>
  <si>
    <t>Lakota</t>
  </si>
  <si>
    <t>Lone Rock</t>
  </si>
  <si>
    <t>Ledyard</t>
  </si>
  <si>
    <t>Lee</t>
  </si>
  <si>
    <t>Fort Madison</t>
  </si>
  <si>
    <t>West Point</t>
  </si>
  <si>
    <t>Donnellson</t>
  </si>
  <si>
    <t>Montrose</t>
  </si>
  <si>
    <t>Houghton</t>
  </si>
  <si>
    <t>St. Paul</t>
  </si>
  <si>
    <t>Linn</t>
  </si>
  <si>
    <t>Cedar Rapids</t>
  </si>
  <si>
    <t>Marion</t>
  </si>
  <si>
    <t>Hiawatha</t>
  </si>
  <si>
    <t>Mount Vernon</t>
  </si>
  <si>
    <t>Center Point</t>
  </si>
  <si>
    <t>Lisbon</t>
  </si>
  <si>
    <t>Central City</t>
  </si>
  <si>
    <t>Fairfax</t>
  </si>
  <si>
    <t>Ely</t>
  </si>
  <si>
    <t>Springville</t>
  </si>
  <si>
    <t>Palo</t>
  </si>
  <si>
    <t>Robins</t>
  </si>
  <si>
    <t>Alburnett</t>
  </si>
  <si>
    <t>Coggon</t>
  </si>
  <si>
    <t>Walker</t>
  </si>
  <si>
    <t>Louisa</t>
  </si>
  <si>
    <t>Wapello</t>
  </si>
  <si>
    <t>Columbus Junction</t>
  </si>
  <si>
    <t>Morning Sun</t>
  </si>
  <si>
    <t>Letts</t>
  </si>
  <si>
    <t>Lucas</t>
  </si>
  <si>
    <t>Chariton</t>
  </si>
  <si>
    <t>Russell</t>
  </si>
  <si>
    <t>Lyon</t>
  </si>
  <si>
    <t>Rock Rapids</t>
  </si>
  <si>
    <t>Inwood</t>
  </si>
  <si>
    <t>George</t>
  </si>
  <si>
    <t>Larchwood</t>
  </si>
  <si>
    <t>Doon</t>
  </si>
  <si>
    <t>Lester</t>
  </si>
  <si>
    <t>Little Rock</t>
  </si>
  <si>
    <t>Alvord</t>
  </si>
  <si>
    <t>Madison</t>
  </si>
  <si>
    <t>Winterset</t>
  </si>
  <si>
    <t>Earlham</t>
  </si>
  <si>
    <t>St. Charles</t>
  </si>
  <si>
    <t>Truro</t>
  </si>
  <si>
    <t>Mahaska</t>
  </si>
  <si>
    <t>Oskaloosa</t>
  </si>
  <si>
    <t>New Sharon</t>
  </si>
  <si>
    <t>Leighton</t>
  </si>
  <si>
    <t>Barnes City</t>
  </si>
  <si>
    <t>Eddyville</t>
  </si>
  <si>
    <t>Pella</t>
  </si>
  <si>
    <t>Knoxville</t>
  </si>
  <si>
    <t>Pleasantville</t>
  </si>
  <si>
    <t>Harvey</t>
  </si>
  <si>
    <t>Bussey</t>
  </si>
  <si>
    <t>Melcher-Dallas</t>
  </si>
  <si>
    <t>Marshall</t>
  </si>
  <si>
    <t>Marshalltown</t>
  </si>
  <si>
    <t>State Center</t>
  </si>
  <si>
    <t>Gilman</t>
  </si>
  <si>
    <t>Albion</t>
  </si>
  <si>
    <t>Melbourne</t>
  </si>
  <si>
    <t>Rhodes</t>
  </si>
  <si>
    <t>Legrand</t>
  </si>
  <si>
    <t>Laurel</t>
  </si>
  <si>
    <t>Mills</t>
  </si>
  <si>
    <t>Glenwood</t>
  </si>
  <si>
    <t>Malvern</t>
  </si>
  <si>
    <t>Emerson</t>
  </si>
  <si>
    <t>Pacific Junction</t>
  </si>
  <si>
    <t>Mitchell</t>
  </si>
  <si>
    <t>Osage</t>
  </si>
  <si>
    <t>St. Ansgar</t>
  </si>
  <si>
    <t>Stacyville</t>
  </si>
  <si>
    <t>Orchard</t>
  </si>
  <si>
    <t>Onawa</t>
  </si>
  <si>
    <t>Mapleton</t>
  </si>
  <si>
    <t>Whiting</t>
  </si>
  <si>
    <t>Moorhead</t>
  </si>
  <si>
    <t>Ute</t>
  </si>
  <si>
    <t>Soldier</t>
  </si>
  <si>
    <t>Castana</t>
  </si>
  <si>
    <t>Albia</t>
  </si>
  <si>
    <t>Lovilia</t>
  </si>
  <si>
    <t>Montgomery</t>
  </si>
  <si>
    <t>Red Oak</t>
  </si>
  <si>
    <t>Villisca</t>
  </si>
  <si>
    <t>Stanton</t>
  </si>
  <si>
    <t>Elliott</t>
  </si>
  <si>
    <t>Muscatine</t>
  </si>
  <si>
    <t>West Liberty</t>
  </si>
  <si>
    <t>Wilton</t>
  </si>
  <si>
    <t>Nichols</t>
  </si>
  <si>
    <t>Atalissa</t>
  </si>
  <si>
    <t>O'Brien</t>
  </si>
  <si>
    <t>Sheldon</t>
  </si>
  <si>
    <t>Hartley</t>
  </si>
  <si>
    <t>Sanborn</t>
  </si>
  <si>
    <t>Paullina</t>
  </si>
  <si>
    <t>Primghar</t>
  </si>
  <si>
    <t>Sutherland</t>
  </si>
  <si>
    <t>Calumet</t>
  </si>
  <si>
    <t>Sibley</t>
  </si>
  <si>
    <t>Ocheyedan</t>
  </si>
  <si>
    <t>Ashton</t>
  </si>
  <si>
    <t>Melvin</t>
  </si>
  <si>
    <t>Harris</t>
  </si>
  <si>
    <t>Page</t>
  </si>
  <si>
    <t>Clarinda</t>
  </si>
  <si>
    <t>Essex</t>
  </si>
  <si>
    <t>Braddyville</t>
  </si>
  <si>
    <t>Coin</t>
  </si>
  <si>
    <t>Palo Alto</t>
  </si>
  <si>
    <t>Emmetsburg</t>
  </si>
  <si>
    <t>Graettinger</t>
  </si>
  <si>
    <t>Ruthven</t>
  </si>
  <si>
    <t>Mallard</t>
  </si>
  <si>
    <t>Cylinder</t>
  </si>
  <si>
    <t>Lemars</t>
  </si>
  <si>
    <t>Remsen</t>
  </si>
  <si>
    <t>Akron</t>
  </si>
  <si>
    <t>Kingsley</t>
  </si>
  <si>
    <t>Hinton</t>
  </si>
  <si>
    <t>Merrill</t>
  </si>
  <si>
    <t>Westfield</t>
  </si>
  <si>
    <t>Pocahontas</t>
  </si>
  <si>
    <t>Laurens</t>
  </si>
  <si>
    <t>Rolfe</t>
  </si>
  <si>
    <t>Fonda</t>
  </si>
  <si>
    <t>Havelock</t>
  </si>
  <si>
    <t>Palmer</t>
  </si>
  <si>
    <t>Polk</t>
  </si>
  <si>
    <t>Ankeny</t>
  </si>
  <si>
    <t>Johnston</t>
  </si>
  <si>
    <t>Altoona</t>
  </si>
  <si>
    <t>Grimes</t>
  </si>
  <si>
    <t>Pleasant Hill</t>
  </si>
  <si>
    <t>Windsor Heights</t>
  </si>
  <si>
    <t>Polk City</t>
  </si>
  <si>
    <t>Bondurant</t>
  </si>
  <si>
    <t>Runnells</t>
  </si>
  <si>
    <t>Mitchellville</t>
  </si>
  <si>
    <t>Elkhart</t>
  </si>
  <si>
    <t>Carlisle</t>
  </si>
  <si>
    <t>Alleman</t>
  </si>
  <si>
    <t>Pottawattamie</t>
  </si>
  <si>
    <t>Council Bluffs</t>
  </si>
  <si>
    <t>Avoca</t>
  </si>
  <si>
    <t>Oakland</t>
  </si>
  <si>
    <t>Carter Lake</t>
  </si>
  <si>
    <t>Walnut</t>
  </si>
  <si>
    <t>Underwood</t>
  </si>
  <si>
    <t>Neola</t>
  </si>
  <si>
    <t>Crescent</t>
  </si>
  <si>
    <t>Treynor</t>
  </si>
  <si>
    <t>Carson</t>
  </si>
  <si>
    <t>Minden</t>
  </si>
  <si>
    <t>Poweshiek</t>
  </si>
  <si>
    <t>Grinnell</t>
  </si>
  <si>
    <t>Montezuma</t>
  </si>
  <si>
    <t>Brooklyn</t>
  </si>
  <si>
    <t>Malcom</t>
  </si>
  <si>
    <t>Deep River</t>
  </si>
  <si>
    <t>Ringgold</t>
  </si>
  <si>
    <t>Mount Ayr</t>
  </si>
  <si>
    <t>Diagonal</t>
  </si>
  <si>
    <t>Ellston</t>
  </si>
  <si>
    <t>Redding</t>
  </si>
  <si>
    <t>Sac</t>
  </si>
  <si>
    <t>Sac City</t>
  </si>
  <si>
    <t>Lake View</t>
  </si>
  <si>
    <t>Odebolt</t>
  </si>
  <si>
    <t>Schaller</t>
  </si>
  <si>
    <t>Wall Lake</t>
  </si>
  <si>
    <t>Early</t>
  </si>
  <si>
    <t>Auburn</t>
  </si>
  <si>
    <t>Scott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</si>
  <si>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</si>
  <si>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</si>
  <si>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</si>
  <si>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</si>
  <si>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</si>
  <si>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</si>
  <si>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</si>
  <si>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</si>
  <si>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</si>
  <si>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</si>
  <si>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</si>
  <si>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</si>
  <si>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Shelby</t>
  </si>
  <si>
    <t>Harlan</t>
  </si>
  <si>
    <t>Elk Horn</t>
  </si>
  <si>
    <t>Earling</t>
  </si>
  <si>
    <t>Irwin</t>
  </si>
  <si>
    <t>Defiance</t>
  </si>
  <si>
    <t>Panama</t>
  </si>
  <si>
    <t>Portsmouth</t>
  </si>
  <si>
    <t>Sioux</t>
  </si>
  <si>
    <t>Sioux Center</t>
  </si>
  <si>
    <t>Orange City</t>
  </si>
  <si>
    <t>Rock Valley</t>
  </si>
  <si>
    <t>Hull</t>
  </si>
  <si>
    <t>Hawarden</t>
  </si>
  <si>
    <t>Alton</t>
  </si>
  <si>
    <t>Boyden</t>
  </si>
  <si>
    <t>Ireton</t>
  </si>
  <si>
    <t>Hospers</t>
  </si>
  <si>
    <t>Granville</t>
  </si>
  <si>
    <t>Maurice</t>
  </si>
  <si>
    <t>Story</t>
  </si>
  <si>
    <t>Ames</t>
  </si>
  <si>
    <t>Nevada</t>
  </si>
  <si>
    <t>Story City</t>
  </si>
  <si>
    <t>Huxley</t>
  </si>
  <si>
    <t>Maxwell</t>
  </si>
  <si>
    <t>Slater</t>
  </si>
  <si>
    <t>Colo</t>
  </si>
  <si>
    <t>Gilbert</t>
  </si>
  <si>
    <t>Roland</t>
  </si>
  <si>
    <t>Cambridge</t>
  </si>
  <si>
    <t>Zearing</t>
  </si>
  <si>
    <t>Kelley</t>
  </si>
  <si>
    <t>Collins</t>
  </si>
  <si>
    <t>Tama</t>
  </si>
  <si>
    <t>Toledo</t>
  </si>
  <si>
    <t>Traer</t>
  </si>
  <si>
    <t>Dysart</t>
  </si>
  <si>
    <t>Gladbrook</t>
  </si>
  <si>
    <t>Chelsea</t>
  </si>
  <si>
    <t>Garwin</t>
  </si>
  <si>
    <t>Clutier</t>
  </si>
  <si>
    <t>Elberon</t>
  </si>
  <si>
    <t>Montour</t>
  </si>
  <si>
    <t>Taylor</t>
  </si>
  <si>
    <t>Bedford</t>
  </si>
  <si>
    <t>Lenox</t>
  </si>
  <si>
    <t>Clearfield</t>
  </si>
  <si>
    <t>New Market</t>
  </si>
  <si>
    <t>Creston</t>
  </si>
  <si>
    <t>Afton</t>
  </si>
  <si>
    <t>Lorimor</t>
  </si>
  <si>
    <t>Van Buren</t>
  </si>
  <si>
    <t>Keosauqua</t>
  </si>
  <si>
    <t>Farmington</t>
  </si>
  <si>
    <t>Bonaparte</t>
  </si>
  <si>
    <t>Cantril</t>
  </si>
  <si>
    <t>Milton</t>
  </si>
  <si>
    <t>Birmingham</t>
  </si>
  <si>
    <t>Stockport</t>
  </si>
  <si>
    <t>Ottumwa</t>
  </si>
  <si>
    <t>Eldon</t>
  </si>
  <si>
    <t>Agency</t>
  </si>
  <si>
    <t>Blakesburg</t>
  </si>
  <si>
    <t>Warren</t>
  </si>
  <si>
    <t>Indianola</t>
  </si>
  <si>
    <t>Norwalk</t>
  </si>
  <si>
    <t>New Virginia</t>
  </si>
  <si>
    <t>Milo</t>
  </si>
  <si>
    <t>Cumming</t>
  </si>
  <si>
    <t>Lacona</t>
  </si>
  <si>
    <t>Hartford</t>
  </si>
  <si>
    <t>Martensdale</t>
  </si>
  <si>
    <t>Washington</t>
  </si>
  <si>
    <t>Kalona</t>
  </si>
  <si>
    <t>Wellman</t>
  </si>
  <si>
    <t>Riverside</t>
  </si>
  <si>
    <t>Ainsworth</t>
  </si>
  <si>
    <t>Brighton</t>
  </si>
  <si>
    <t>Crawfordsville</t>
  </si>
  <si>
    <t>Wayne</t>
  </si>
  <si>
    <t>Corydon</t>
  </si>
  <si>
    <t>Seymour</t>
  </si>
  <si>
    <t>Humeston</t>
  </si>
  <si>
    <t>Allerton</t>
  </si>
  <si>
    <t>Webster</t>
  </si>
  <si>
    <t>Fort Dodge</t>
  </si>
  <si>
    <t>Gowrie</t>
  </si>
  <si>
    <t>Dayton</t>
  </si>
  <si>
    <t>Clare</t>
  </si>
  <si>
    <t>Lehigh</t>
  </si>
  <si>
    <t>Badger</t>
  </si>
  <si>
    <t>Callender</t>
  </si>
  <si>
    <t>Duncombe</t>
  </si>
  <si>
    <t>Harcourt</t>
  </si>
  <si>
    <t>Otho</t>
  </si>
  <si>
    <t>Winnebago</t>
  </si>
  <si>
    <t>Lake Mills</t>
  </si>
  <si>
    <t>Buffalo Center</t>
  </si>
  <si>
    <t>Thompson</t>
  </si>
  <si>
    <t>Leland</t>
  </si>
  <si>
    <t>Rake</t>
  </si>
  <si>
    <t>Winneshiek</t>
  </si>
  <si>
    <t>Decorah</t>
  </si>
  <si>
    <t>Calmar</t>
  </si>
  <si>
    <t>Ossian</t>
  </si>
  <si>
    <t>Fort Atkinson</t>
  </si>
  <si>
    <t>Ridgeway</t>
  </si>
  <si>
    <t>Spillville</t>
  </si>
  <si>
    <t>Woodbury</t>
  </si>
  <si>
    <t>Sioux City</t>
  </si>
  <si>
    <t>Sergeant Bluff</t>
  </si>
  <si>
    <t>Moville</t>
  </si>
  <si>
    <t>Lawton</t>
  </si>
  <si>
    <t>Anthon</t>
  </si>
  <si>
    <t>Correctionville</t>
  </si>
  <si>
    <t>Sloan</t>
  </si>
  <si>
    <t>Danbury</t>
  </si>
  <si>
    <t>Pierson</t>
  </si>
  <si>
    <t>Hornick</t>
  </si>
  <si>
    <t>Salix</t>
  </si>
  <si>
    <t>Bronson</t>
  </si>
  <si>
    <t>Worth</t>
  </si>
  <si>
    <t>Northwood</t>
  </si>
  <si>
    <t>Manly</t>
  </si>
  <si>
    <t>Kensett</t>
  </si>
  <si>
    <t>Fertile</t>
  </si>
  <si>
    <t>Grafton</t>
  </si>
  <si>
    <t>Wright</t>
  </si>
  <si>
    <t>Clarion</t>
  </si>
  <si>
    <t>Belmond</t>
  </si>
  <si>
    <t>Eagle Grove</t>
  </si>
  <si>
    <t>Goldfield</t>
  </si>
  <si>
    <t>Woolstock</t>
  </si>
  <si>
    <t xml:space="preserve">Within each county, Other includes all businesses located in rural portions of the county and those cities with less </t>
  </si>
  <si>
    <t>than 10 returns filed for the quarter.</t>
  </si>
  <si>
    <t>Percentages may not sum to totals due to rounding</t>
  </si>
  <si>
    <t>Table 4. Iowa Retail Sales and Tax</t>
  </si>
  <si>
    <t>by County and Business Group</t>
  </si>
  <si>
    <t>S</t>
  </si>
  <si>
    <t>Service</t>
  </si>
  <si>
    <t>There must be a minimum of five returns filed in a business group for the transaction data to be shown.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</si>
  <si>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</si>
  <si>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</si>
  <si>
    <t>Computed tax equals taxable goods and services subject to the 6% State sales tax multiplied by that rate plus hotel/motel room rentals and qualified construction equipment purchases subject to the 5% State excise tax multiplied by that rate.</t>
  </si>
  <si>
    <t>Quarter Ending June 30, 2015</t>
  </si>
  <si>
    <t>June 30, 2014 and 2015</t>
  </si>
  <si>
    <t>Bristow</t>
  </si>
  <si>
    <t>Bennett</t>
  </si>
  <si>
    <t>Luxemburg</t>
  </si>
  <si>
    <t>Delta</t>
  </si>
  <si>
    <t>Haverhill</t>
  </si>
  <si>
    <t>Mccallsburg</t>
  </si>
  <si>
    <t>Moorland</t>
  </si>
  <si>
    <t>Cushing</t>
  </si>
  <si>
    <t>of Tax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</si>
</sst>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mmm\-yyyy"/>
    <numFmt numFmtId="169" formatCode="[$-409]dddd\,\ mmmm\ dd\,\ yyyy"/>
    <numFmt numFmtId="170" formatCode="[$-409]mmmm\-yy;@"/>
    <numFmt numFmtId="171" formatCode="mmmm\-yyyy"/>
    <numFmt numFmtId="172" formatCode="mmmm\-yy"/>
    <numFmt numFmtId="173" formatCode="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4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6" fillId="0" borderId="0" xfId="61" applyFont="1" applyFill="1">
      <alignment/>
      <protection/>
    </xf>
    <xf numFmtId="0" fontId="6" fillId="0" borderId="0" xfId="61" applyFont="1" applyAlignment="1">
      <alignment horizontal="left"/>
      <protection/>
    </xf>
    <xf numFmtId="0" fontId="4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center"/>
      <protection/>
    </xf>
    <xf numFmtId="0" fontId="6" fillId="0" borderId="0" xfId="60" applyNumberFormat="1" applyFont="1" applyFill="1">
      <alignment/>
      <protection/>
    </xf>
    <xf numFmtId="5" fontId="6" fillId="0" borderId="0" xfId="60" applyNumberFormat="1" applyFont="1" applyFill="1">
      <alignment/>
      <protection/>
    </xf>
    <xf numFmtId="0" fontId="5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vertical="top" wrapText="1"/>
      <protection/>
    </xf>
    <xf numFmtId="0" fontId="6" fillId="0" borderId="0" xfId="60" applyNumberFormat="1" applyFont="1" applyFill="1" applyAlignment="1">
      <alignment wrapText="1"/>
      <protection/>
    </xf>
    <xf numFmtId="0" fontId="4" fillId="0" borderId="0" xfId="60" applyNumberFormat="1" applyFont="1" applyFill="1" applyAlignment="1">
      <alignment horizontal="right"/>
      <protection/>
    </xf>
    <xf numFmtId="0" fontId="4" fillId="0" borderId="0" xfId="60" applyNumberFormat="1" applyFont="1" applyFill="1" applyAlignment="1">
      <alignment horizontal="right" wrapText="1"/>
      <protection/>
    </xf>
    <xf numFmtId="173" fontId="4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Alignment="1">
      <alignment horizontal="right"/>
      <protection/>
    </xf>
    <xf numFmtId="3" fontId="6" fillId="0" borderId="0" xfId="60" applyNumberFormat="1" applyFont="1" applyFill="1">
      <alignment/>
      <protection/>
    </xf>
    <xf numFmtId="10" fontId="6" fillId="0" borderId="0" xfId="60" applyNumberFormat="1" applyFont="1" applyFill="1" applyAlignment="1">
      <alignment horizontal="right"/>
      <protection/>
    </xf>
    <xf numFmtId="5" fontId="6" fillId="0" borderId="0" xfId="60" applyNumberFormat="1" applyFont="1" applyFill="1" applyAlignment="1">
      <alignment horizontal="right"/>
      <protection/>
    </xf>
    <xf numFmtId="37" fontId="6" fillId="0" borderId="0" xfId="60" applyNumberFormat="1" applyFont="1" applyFill="1" applyAlignment="1">
      <alignment horizontal="right"/>
      <protection/>
    </xf>
    <xf numFmtId="167" fontId="6" fillId="0" borderId="0" xfId="60" applyNumberFormat="1" applyFont="1" applyFill="1">
      <alignment/>
      <protection/>
    </xf>
    <xf numFmtId="0" fontId="5" fillId="0" borderId="0" xfId="60" applyNumberFormat="1" applyFont="1" applyFill="1" applyAlignment="1">
      <alignment horizontal="left"/>
      <protection/>
    </xf>
    <xf numFmtId="0" fontId="5" fillId="0" borderId="0" xfId="60" applyNumberFormat="1" applyFont="1" applyFill="1" applyAlignment="1">
      <alignment horizontal="right" wrapText="1"/>
      <protection/>
    </xf>
    <xf numFmtId="0" fontId="5" fillId="0" borderId="0" xfId="60" applyNumberFormat="1" applyFont="1" applyFill="1" applyAlignment="1">
      <alignment horizontal="left" wrapText="1"/>
      <protection/>
    </xf>
    <xf numFmtId="0" fontId="7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horizontal="right"/>
      <protection/>
    </xf>
    <xf numFmtId="0" fontId="6" fillId="0" borderId="0" xfId="60" applyFont="1" applyFill="1">
      <alignment/>
      <protection/>
    </xf>
    <xf numFmtId="37" fontId="7" fillId="0" borderId="0" xfId="60" applyNumberFormat="1" applyFont="1" applyFill="1">
      <alignment/>
      <protection/>
    </xf>
    <xf numFmtId="10" fontId="7" fillId="0" borderId="0" xfId="60" applyNumberFormat="1" applyFont="1" applyFill="1">
      <alignment/>
      <protection/>
    </xf>
    <xf numFmtId="5" fontId="7" fillId="0" borderId="0" xfId="60" applyNumberFormat="1" applyFont="1" applyFill="1" applyAlignment="1">
      <alignment horizontal="right"/>
      <protection/>
    </xf>
    <xf numFmtId="10" fontId="7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Alignment="1">
      <alignment horizontal="right"/>
      <protection/>
    </xf>
    <xf numFmtId="5" fontId="7" fillId="0" borderId="0" xfId="60" applyNumberFormat="1" applyFont="1" applyFill="1">
      <alignment/>
      <protection/>
    </xf>
    <xf numFmtId="0" fontId="4" fillId="0" borderId="0" xfId="60" applyFont="1" applyFill="1" applyAlignment="1">
      <alignment horizontal="center"/>
      <protection/>
    </xf>
    <xf numFmtId="0" fontId="45" fillId="0" borderId="0" xfId="57" applyFont="1">
      <alignment/>
      <protection/>
    </xf>
    <xf numFmtId="0" fontId="6" fillId="0" borderId="0" xfId="58" applyNumberFormat="1" applyFont="1" applyFill="1">
      <alignment/>
      <protection/>
    </xf>
    <xf numFmtId="0" fontId="40" fillId="0" borderId="0" xfId="57" applyFont="1">
      <alignment/>
      <protection/>
    </xf>
    <xf numFmtId="0" fontId="6" fillId="0" borderId="0" xfId="62" applyFont="1" applyAlignment="1">
      <alignment horizontal="left"/>
      <protection/>
    </xf>
    <xf numFmtId="0" fontId="7" fillId="0" borderId="0" xfId="58" applyNumberFormat="1" applyFont="1" applyFill="1">
      <alignment/>
      <protection/>
    </xf>
    <xf numFmtId="0" fontId="4" fillId="0" borderId="0" xfId="58" applyNumberFormat="1" applyFont="1" applyFill="1">
      <alignment/>
      <protection/>
    </xf>
    <xf numFmtId="0" fontId="5" fillId="0" borderId="0" xfId="58" applyNumberFormat="1" applyFont="1" applyFill="1">
      <alignment/>
      <protection/>
    </xf>
    <xf numFmtId="0" fontId="6" fillId="0" borderId="0" xfId="60" applyNumberFormat="1" applyFont="1" applyFill="1" applyAlignment="1">
      <alignment/>
      <protection/>
    </xf>
    <xf numFmtId="0" fontId="5" fillId="0" borderId="0" xfId="60" applyNumberFormat="1" applyFont="1" applyFill="1" applyAlignment="1">
      <alignment/>
      <protection/>
    </xf>
    <xf numFmtId="37" fontId="7" fillId="0" borderId="10" xfId="60" applyNumberFormat="1" applyFont="1" applyFill="1" applyBorder="1">
      <alignment/>
      <protection/>
    </xf>
    <xf numFmtId="10" fontId="7" fillId="0" borderId="10" xfId="60" applyNumberFormat="1" applyFont="1" applyFill="1" applyBorder="1">
      <alignment/>
      <protection/>
    </xf>
    <xf numFmtId="5" fontId="7" fillId="0" borderId="10" xfId="60" applyNumberFormat="1" applyFont="1" applyFill="1" applyBorder="1" applyAlignment="1">
      <alignment horizontal="right"/>
      <protection/>
    </xf>
    <xf numFmtId="10" fontId="7" fillId="0" borderId="10" xfId="60" applyNumberFormat="1" applyFont="1" applyFill="1" applyBorder="1" applyAlignment="1">
      <alignment horizontal="right"/>
      <protection/>
    </xf>
    <xf numFmtId="7" fontId="40" fillId="0" borderId="0" xfId="57" applyNumberFormat="1" applyFont="1">
      <alignment/>
      <protection/>
    </xf>
    <xf numFmtId="0" fontId="4" fillId="0" borderId="0" xfId="59" applyNumberFormat="1" applyFont="1" applyFill="1" applyAlignment="1">
      <alignment horizontal="center"/>
      <protection/>
    </xf>
    <xf numFmtId="0" fontId="40" fillId="0" borderId="0" xfId="57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167" fontId="4" fillId="0" borderId="0" xfId="57" applyNumberFormat="1" applyFont="1" applyAlignment="1">
      <alignment horizontal="right" wrapText="1"/>
      <protection/>
    </xf>
    <xf numFmtId="0" fontId="4" fillId="0" borderId="0" xfId="57" applyFont="1" applyAlignment="1">
      <alignment horizontal="right" wrapText="1"/>
      <protection/>
    </xf>
    <xf numFmtId="3" fontId="40" fillId="0" borderId="0" xfId="57" applyNumberFormat="1">
      <alignment/>
      <protection/>
    </xf>
    <xf numFmtId="10" fontId="40" fillId="0" borderId="0" xfId="57" applyNumberFormat="1">
      <alignment/>
      <protection/>
    </xf>
    <xf numFmtId="0" fontId="4" fillId="0" borderId="0" xfId="57" applyFont="1" applyAlignment="1" quotePrefix="1">
      <alignment horizontal="center"/>
      <protection/>
    </xf>
    <xf numFmtId="3" fontId="4" fillId="0" borderId="0" xfId="57" applyNumberFormat="1" applyFont="1" applyAlignment="1">
      <alignment horizontal="right" wrapText="1"/>
      <protection/>
    </xf>
    <xf numFmtId="0" fontId="6" fillId="0" borderId="0" xfId="63" applyFont="1">
      <alignment/>
      <protection/>
    </xf>
    <xf numFmtId="0" fontId="6" fillId="0" borderId="0" xfId="59" applyNumberFormat="1" applyFont="1" applyFill="1" applyAlignment="1">
      <alignment horizontal="left" wrapText="1"/>
      <protection/>
    </xf>
    <xf numFmtId="0" fontId="40" fillId="0" borderId="0" xfId="57" applyBorder="1">
      <alignment/>
      <protection/>
    </xf>
    <xf numFmtId="3" fontId="40" fillId="0" borderId="0" xfId="57" applyNumberFormat="1" applyBorder="1">
      <alignment/>
      <protection/>
    </xf>
    <xf numFmtId="167" fontId="40" fillId="0" borderId="0" xfId="57" applyNumberFormat="1" applyBorder="1">
      <alignment/>
      <protection/>
    </xf>
    <xf numFmtId="10" fontId="40" fillId="0" borderId="0" xfId="57" applyNumberFormat="1" applyBorder="1">
      <alignment/>
      <protection/>
    </xf>
    <xf numFmtId="0" fontId="6" fillId="0" borderId="0" xfId="59" applyNumberFormat="1" applyFont="1" applyFill="1" applyAlignment="1">
      <alignment horizontal="left"/>
      <protection/>
    </xf>
    <xf numFmtId="0" fontId="4" fillId="0" borderId="0" xfId="58" applyFont="1" applyFill="1" applyAlignment="1" quotePrefix="1">
      <alignment horizontal="center"/>
      <protection/>
    </xf>
    <xf numFmtId="3" fontId="4" fillId="0" borderId="0" xfId="57" applyNumberFormat="1" applyFont="1" applyBorder="1" applyAlignment="1">
      <alignment horizontal="left" wrapText="1"/>
      <protection/>
    </xf>
    <xf numFmtId="167" fontId="4" fillId="0" borderId="0" xfId="57" applyNumberFormat="1" applyFont="1" applyAlignment="1">
      <alignment horizontal="left" wrapText="1"/>
      <protection/>
    </xf>
    <xf numFmtId="0" fontId="4" fillId="0" borderId="0" xfId="57" applyFont="1" applyAlignment="1">
      <alignment horizontal="left" wrapText="1"/>
      <protection/>
    </xf>
    <xf numFmtId="3" fontId="40" fillId="0" borderId="0" xfId="57" applyNumberFormat="1" applyBorder="1" applyAlignment="1">
      <alignment horizontal="center"/>
      <protection/>
    </xf>
    <xf numFmtId="167" fontId="40" fillId="0" borderId="0" xfId="57" applyNumberFormat="1" applyBorder="1" applyAlignment="1">
      <alignment horizontal="center"/>
      <protection/>
    </xf>
    <xf numFmtId="10" fontId="40" fillId="0" borderId="0" xfId="57" applyNumberFormat="1" applyBorder="1" applyAlignment="1">
      <alignment horizontal="center"/>
      <protection/>
    </xf>
    <xf numFmtId="3" fontId="4" fillId="0" borderId="0" xfId="57" applyNumberFormat="1" applyFont="1" applyAlignment="1">
      <alignment horizontal="left" wrapText="1"/>
      <protection/>
    </xf>
    <xf numFmtId="0" fontId="4" fillId="0" borderId="0" xfId="59" applyNumberFormat="1" applyFont="1" applyFill="1" applyAlignment="1">
      <alignment horizontal="center"/>
      <protection/>
    </xf>
    <xf numFmtId="0" fontId="6" fillId="0" borderId="0" xfId="59" applyNumberFormat="1" applyFont="1" applyFill="1" applyAlignment="1">
      <alignment horizontal="left" wrapText="1"/>
      <protection/>
    </xf>
    <xf numFmtId="0" fontId="4" fillId="0" borderId="0" xfId="60" applyFont="1" applyFill="1" applyAlignment="1">
      <alignment horizontal="center"/>
      <protection/>
    </xf>
    <xf numFmtId="0" fontId="46" fillId="0" borderId="0" xfId="57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4" fillId="0" borderId="0" xfId="57" applyFont="1" applyAlignment="1" quotePrefix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1-Output  Business Groups June 2011" xfId="59"/>
    <cellStyle name="Normal_1-Output Business Groups March 2012" xfId="60"/>
    <cellStyle name="Normal_2-Output County and City December 2011" xfId="61"/>
    <cellStyle name="Normal_2-Output County and City December 2011 2" xfId="62"/>
    <cellStyle name="Normal_3-Output County by Business Group Sept 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showOutlineSymbols="0" zoomScalePageLayoutView="0" workbookViewId="0" topLeftCell="A1">
      <selection activeCell="M25" sqref="M25"/>
    </sheetView>
  </sheetViews>
  <sheetFormatPr defaultColWidth="11.4453125" defaultRowHeight="15"/>
  <cols>
    <col min="1" max="1" width="20.77734375" style="5" customWidth="1"/>
    <col min="2" max="2" width="1.33203125" style="5" customWidth="1"/>
    <col min="3" max="3" width="12.77734375" style="5" customWidth="1"/>
    <col min="4" max="4" width="1.33203125" style="5" customWidth="1"/>
    <col min="5" max="5" width="12.77734375" style="5" customWidth="1"/>
    <col min="6" max="6" width="1.33203125" style="5" customWidth="1"/>
    <col min="7" max="7" width="10.77734375" style="5" customWidth="1"/>
    <col min="8" max="8" width="1.33203125" style="5" customWidth="1"/>
    <col min="9" max="9" width="12.77734375" style="5" customWidth="1"/>
    <col min="10" max="10" width="1.33203125" style="5" customWidth="1"/>
    <col min="11" max="11" width="12.77734375" style="5" customWidth="1"/>
    <col min="12" max="12" width="1.33203125" style="5" customWidth="1"/>
    <col min="13" max="13" width="10.77734375" style="5" customWidth="1"/>
    <col min="14" max="16384" width="11.4453125" style="5" customWidth="1"/>
  </cols>
  <sheetData>
    <row r="1" spans="1:13" s="3" customFormat="1" ht="1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3" customFormat="1" ht="1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3" customFormat="1" ht="15">
      <c r="A3" s="71" t="s">
        <v>806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3" customFormat="1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0" customHeight="1">
      <c r="A5" s="72" t="s">
        <v>805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4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4.25" customHeight="1">
      <c r="A7" s="7" t="s">
        <v>19</v>
      </c>
      <c r="B7" s="7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5:13" s="3" customFormat="1" ht="15">
      <c r="E8" s="10"/>
      <c r="F8" s="10"/>
      <c r="G8" s="10"/>
      <c r="H8" s="10"/>
      <c r="I8" s="10"/>
      <c r="J8" s="10"/>
      <c r="K8" s="10"/>
      <c r="L8" s="10"/>
      <c r="M8" s="10"/>
    </row>
    <row r="9" spans="3:13" s="3" customFormat="1" ht="30">
      <c r="C9" s="11" t="s">
        <v>13</v>
      </c>
      <c r="D9" s="11"/>
      <c r="E9" s="11" t="s">
        <v>13</v>
      </c>
      <c r="F9" s="11"/>
      <c r="G9" s="11" t="s">
        <v>16</v>
      </c>
      <c r="H9" s="11"/>
      <c r="I9" s="11" t="s">
        <v>11</v>
      </c>
      <c r="J9" s="11"/>
      <c r="K9" s="11" t="s">
        <v>11</v>
      </c>
      <c r="L9" s="11"/>
      <c r="M9" s="11" t="s">
        <v>16</v>
      </c>
    </row>
    <row r="10" spans="1:13" s="3" customFormat="1" ht="15">
      <c r="A10" s="3" t="s">
        <v>0</v>
      </c>
      <c r="C10" s="12">
        <v>41791</v>
      </c>
      <c r="D10" s="12"/>
      <c r="E10" s="12">
        <v>42156</v>
      </c>
      <c r="F10" s="12"/>
      <c r="G10" s="10" t="s">
        <v>17</v>
      </c>
      <c r="H10" s="10"/>
      <c r="I10" s="12">
        <v>41791</v>
      </c>
      <c r="J10" s="12"/>
      <c r="K10" s="12">
        <v>42156</v>
      </c>
      <c r="L10" s="12"/>
      <c r="M10" s="10" t="s">
        <v>816</v>
      </c>
    </row>
    <row r="11" spans="3:10" ht="14.25">
      <c r="C11" s="4"/>
      <c r="D11" s="4"/>
      <c r="F11" s="4"/>
      <c r="G11" s="4"/>
      <c r="H11" s="4"/>
      <c r="J11" s="13"/>
    </row>
    <row r="12" spans="1:13" ht="14.25">
      <c r="A12" s="5" t="s">
        <v>5</v>
      </c>
      <c r="C12" s="14">
        <v>1491</v>
      </c>
      <c r="D12" s="14"/>
      <c r="E12" s="14">
        <v>1483</v>
      </c>
      <c r="F12" s="14"/>
      <c r="G12" s="15">
        <f>(E12/C12)-1</f>
        <v>-0.005365526492287054</v>
      </c>
      <c r="H12" s="15"/>
      <c r="I12" s="16">
        <v>15303863.64</v>
      </c>
      <c r="J12" s="16"/>
      <c r="K12" s="16">
        <v>15279066.36</v>
      </c>
      <c r="L12" s="16"/>
      <c r="M12" s="15">
        <f aca="true" t="shared" si="0" ref="M12:M23">(K12/I12)-1</f>
        <v>-0.0016203280807591813</v>
      </c>
    </row>
    <row r="13" spans="1:13" ht="14.25">
      <c r="A13" s="5" t="s">
        <v>1</v>
      </c>
      <c r="C13" s="14">
        <v>1506</v>
      </c>
      <c r="D13" s="14"/>
      <c r="E13" s="14">
        <v>1465</v>
      </c>
      <c r="F13" s="14"/>
      <c r="G13" s="15">
        <f aca="true" t="shared" si="1" ref="G13:G25">(E13/C13)-1</f>
        <v>-0.02722443559096943</v>
      </c>
      <c r="H13" s="15"/>
      <c r="I13" s="16">
        <v>47383998.6</v>
      </c>
      <c r="J13" s="16"/>
      <c r="K13" s="16">
        <v>48587521.14</v>
      </c>
      <c r="L13" s="16"/>
      <c r="M13" s="15">
        <f t="shared" si="0"/>
        <v>0.025399345254919048</v>
      </c>
    </row>
    <row r="14" spans="1:13" ht="14.25">
      <c r="A14" s="5" t="s">
        <v>7</v>
      </c>
      <c r="C14" s="14">
        <v>7453</v>
      </c>
      <c r="D14" s="14"/>
      <c r="E14" s="14">
        <v>7452</v>
      </c>
      <c r="F14" s="14"/>
      <c r="G14" s="15">
        <f t="shared" si="1"/>
        <v>-0.00013417415805716537</v>
      </c>
      <c r="H14" s="15"/>
      <c r="I14" s="16">
        <v>60689452.7</v>
      </c>
      <c r="J14" s="16"/>
      <c r="K14" s="16">
        <v>64390651.22</v>
      </c>
      <c r="L14" s="16"/>
      <c r="M14" s="15">
        <f t="shared" si="0"/>
        <v>0.06098586089243141</v>
      </c>
    </row>
    <row r="15" spans="1:13" ht="14.25">
      <c r="A15" s="5" t="s">
        <v>3</v>
      </c>
      <c r="C15" s="14">
        <v>3159</v>
      </c>
      <c r="D15" s="14"/>
      <c r="E15" s="14">
        <v>3142</v>
      </c>
      <c r="F15" s="14"/>
      <c r="G15" s="15">
        <f t="shared" si="1"/>
        <v>-0.00538144982589428</v>
      </c>
      <c r="H15" s="15"/>
      <c r="I15" s="16">
        <v>49034775.3</v>
      </c>
      <c r="J15" s="16"/>
      <c r="K15" s="16">
        <v>51557811.25</v>
      </c>
      <c r="L15" s="16"/>
      <c r="M15" s="15">
        <f t="shared" si="0"/>
        <v>0.051454012679038375</v>
      </c>
    </row>
    <row r="16" spans="1:13" ht="14.25">
      <c r="A16" s="5" t="s">
        <v>2</v>
      </c>
      <c r="C16" s="14">
        <v>762</v>
      </c>
      <c r="D16" s="14"/>
      <c r="E16" s="14">
        <v>739</v>
      </c>
      <c r="F16" s="14"/>
      <c r="G16" s="15">
        <f t="shared" si="1"/>
        <v>-0.030183727034120755</v>
      </c>
      <c r="H16" s="15"/>
      <c r="I16" s="16">
        <v>68309482.86</v>
      </c>
      <c r="J16" s="16"/>
      <c r="K16" s="16">
        <v>68288482.98</v>
      </c>
      <c r="L16" s="16"/>
      <c r="M16" s="15">
        <f t="shared" si="0"/>
        <v>-0.00030742261719407526</v>
      </c>
    </row>
    <row r="17" spans="1:13" ht="14.25">
      <c r="A17" s="5" t="s">
        <v>6</v>
      </c>
      <c r="C17" s="14">
        <v>1484</v>
      </c>
      <c r="D17" s="14"/>
      <c r="E17" s="14">
        <v>1449</v>
      </c>
      <c r="F17" s="14"/>
      <c r="G17" s="15">
        <f t="shared" si="1"/>
        <v>-0.02358490566037741</v>
      </c>
      <c r="H17" s="15"/>
      <c r="I17" s="16">
        <v>16992349.14</v>
      </c>
      <c r="J17" s="16"/>
      <c r="K17" s="16">
        <v>17686869.06</v>
      </c>
      <c r="L17" s="16"/>
      <c r="M17" s="15">
        <f t="shared" si="0"/>
        <v>0.04087250763728112</v>
      </c>
    </row>
    <row r="18" spans="1:13" ht="14.25">
      <c r="A18" s="5" t="s">
        <v>10</v>
      </c>
      <c r="C18" s="14">
        <v>11548</v>
      </c>
      <c r="D18" s="14"/>
      <c r="E18" s="14">
        <v>11680</v>
      </c>
      <c r="F18" s="14"/>
      <c r="G18" s="15">
        <f t="shared" si="1"/>
        <v>0.01143055074471766</v>
      </c>
      <c r="H18" s="15"/>
      <c r="I18" s="16">
        <v>46489338.8</v>
      </c>
      <c r="J18" s="16"/>
      <c r="K18" s="16">
        <v>48534487.81</v>
      </c>
      <c r="L18" s="16"/>
      <c r="M18" s="15">
        <f t="shared" si="0"/>
        <v>0.04399178527357339</v>
      </c>
    </row>
    <row r="19" spans="1:13" ht="14.25">
      <c r="A19" s="5" t="s">
        <v>4</v>
      </c>
      <c r="C19" s="14">
        <v>2262</v>
      </c>
      <c r="D19" s="14"/>
      <c r="E19" s="14">
        <v>2245</v>
      </c>
      <c r="F19" s="14"/>
      <c r="G19" s="15">
        <f t="shared" si="1"/>
        <v>-0.0075154730327143815</v>
      </c>
      <c r="H19" s="15"/>
      <c r="I19" s="16">
        <v>28173180.57</v>
      </c>
      <c r="J19" s="16"/>
      <c r="K19" s="16">
        <v>29358462.66</v>
      </c>
      <c r="L19" s="16"/>
      <c r="M19" s="15">
        <f t="shared" si="0"/>
        <v>0.04207129142039934</v>
      </c>
    </row>
    <row r="20" spans="1:13" ht="14.25">
      <c r="A20" s="5" t="s">
        <v>9</v>
      </c>
      <c r="C20" s="14">
        <v>29867</v>
      </c>
      <c r="D20" s="14"/>
      <c r="E20" s="14">
        <v>29959</v>
      </c>
      <c r="F20" s="14"/>
      <c r="G20" s="15">
        <f t="shared" si="1"/>
        <v>0.0030803227642548503</v>
      </c>
      <c r="H20" s="15"/>
      <c r="I20" s="16">
        <v>77457305.53</v>
      </c>
      <c r="J20" s="16"/>
      <c r="K20" s="16">
        <v>79625443.72</v>
      </c>
      <c r="L20" s="16"/>
      <c r="M20" s="15">
        <f t="shared" si="0"/>
        <v>0.027991397004640817</v>
      </c>
    </row>
    <row r="21" spans="1:13" ht="14.25">
      <c r="A21" s="5" t="s">
        <v>8</v>
      </c>
      <c r="C21" s="14">
        <v>11592</v>
      </c>
      <c r="D21" s="14"/>
      <c r="E21" s="14">
        <v>11551</v>
      </c>
      <c r="F21" s="14"/>
      <c r="G21" s="15">
        <f t="shared" si="1"/>
        <v>-0.003536922015182853</v>
      </c>
      <c r="H21" s="15"/>
      <c r="I21" s="16">
        <v>41947493.2</v>
      </c>
      <c r="J21" s="16"/>
      <c r="K21" s="16">
        <v>43611098.69</v>
      </c>
      <c r="L21" s="16"/>
      <c r="M21" s="15">
        <f t="shared" si="0"/>
        <v>0.03965923498856405</v>
      </c>
    </row>
    <row r="22" spans="1:13" ht="14.25">
      <c r="A22" s="5" t="s">
        <v>26</v>
      </c>
      <c r="C22" s="14">
        <v>3536</v>
      </c>
      <c r="D22" s="14"/>
      <c r="E22" s="14">
        <v>3532</v>
      </c>
      <c r="F22" s="14"/>
      <c r="G22" s="15">
        <f t="shared" si="1"/>
        <v>-0.0011312217194570096</v>
      </c>
      <c r="H22" s="15"/>
      <c r="I22" s="16">
        <v>51902936.04</v>
      </c>
      <c r="J22" s="16"/>
      <c r="K22" s="16">
        <v>52131589.14</v>
      </c>
      <c r="L22" s="16"/>
      <c r="M22" s="15">
        <f t="shared" si="0"/>
        <v>0.004405398180630682</v>
      </c>
    </row>
    <row r="23" spans="1:13" ht="14.25">
      <c r="A23" s="5" t="s">
        <v>27</v>
      </c>
      <c r="C23" s="14">
        <v>4260</v>
      </c>
      <c r="D23" s="14"/>
      <c r="E23" s="14">
        <v>4189</v>
      </c>
      <c r="F23" s="14"/>
      <c r="G23" s="15">
        <f t="shared" si="1"/>
        <v>-0.01666666666666672</v>
      </c>
      <c r="H23" s="15"/>
      <c r="I23" s="16">
        <v>60371302.81</v>
      </c>
      <c r="J23" s="16"/>
      <c r="K23" s="16">
        <v>61494142.26</v>
      </c>
      <c r="L23" s="16"/>
      <c r="M23" s="15">
        <f t="shared" si="0"/>
        <v>0.018598893807771244</v>
      </c>
    </row>
    <row r="24" spans="4:13" ht="14.25">
      <c r="D24" s="14"/>
      <c r="F24" s="14"/>
      <c r="G24" s="15"/>
      <c r="H24" s="15"/>
      <c r="I24" s="16"/>
      <c r="K24" s="16"/>
      <c r="L24" s="16"/>
      <c r="M24" s="15"/>
    </row>
    <row r="25" spans="1:13" ht="14.25">
      <c r="A25" s="1" t="s">
        <v>23</v>
      </c>
      <c r="B25" s="1"/>
      <c r="C25" s="14">
        <f>SUM(C12:C23)</f>
        <v>78920</v>
      </c>
      <c r="D25" s="14"/>
      <c r="E25" s="14">
        <f>SUM(E12:E23)</f>
        <v>78886</v>
      </c>
      <c r="F25" s="14"/>
      <c r="G25" s="15">
        <f t="shared" si="1"/>
        <v>-0.00043081601621897114</v>
      </c>
      <c r="H25" s="15"/>
      <c r="I25" s="16">
        <f>SUM(I12:I23)</f>
        <v>564055479.19</v>
      </c>
      <c r="J25" s="16"/>
      <c r="K25" s="16">
        <f>SUM(K12:K23)</f>
        <v>580545626.2900001</v>
      </c>
      <c r="L25" s="16"/>
      <c r="M25" s="15">
        <f>(K25/I25)-1</f>
        <v>0.029234973700956512</v>
      </c>
    </row>
    <row r="26" spans="3:13" ht="14.25">
      <c r="C26" s="17"/>
      <c r="D26" s="17"/>
      <c r="E26" s="17"/>
      <c r="F26" s="17"/>
      <c r="G26" s="15"/>
      <c r="H26" s="15"/>
      <c r="I26" s="16"/>
      <c r="J26" s="16"/>
      <c r="K26" s="16"/>
      <c r="L26" s="16"/>
      <c r="M26" s="15"/>
    </row>
    <row r="27" spans="1:12" ht="14.25">
      <c r="A27" s="2"/>
      <c r="B27" s="2"/>
      <c r="K27" s="15"/>
      <c r="L27" s="18"/>
    </row>
    <row r="28" spans="11:12" ht="14.25">
      <c r="K28" s="6"/>
      <c r="L28" s="6"/>
    </row>
    <row r="29" spans="11:12" ht="14.25">
      <c r="K29" s="6"/>
      <c r="L29" s="6"/>
    </row>
    <row r="31" spans="11:12" ht="14.25">
      <c r="K31" s="6"/>
      <c r="L31" s="6"/>
    </row>
  </sheetData>
  <sheetProtection/>
  <mergeCells count="4">
    <mergeCell ref="A1:M1"/>
    <mergeCell ref="A2:M2"/>
    <mergeCell ref="A3:M3"/>
    <mergeCell ref="A5:M5"/>
  </mergeCells>
  <printOptions horizontalCentered="1"/>
  <pageMargins left="0.5" right="0.5" top="1" bottom="1" header="0.5" footer="0.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OutlineSymbols="0" zoomScale="87" zoomScaleNormal="87" zoomScalePageLayoutView="0" workbookViewId="0" topLeftCell="A1">
      <selection activeCell="L35" sqref="L35"/>
    </sheetView>
  </sheetViews>
  <sheetFormatPr defaultColWidth="11.4453125" defaultRowHeight="15"/>
  <cols>
    <col min="1" max="1" width="20.99609375" style="32" customWidth="1"/>
    <col min="2" max="2" width="1.4375" style="32" customWidth="1"/>
    <col min="3" max="3" width="12.77734375" style="32" customWidth="1"/>
    <col min="4" max="4" width="1.33203125" style="32" customWidth="1"/>
    <col min="5" max="5" width="12.77734375" style="32" customWidth="1"/>
    <col min="6" max="6" width="1.33203125" style="32" customWidth="1"/>
    <col min="7" max="7" width="13.77734375" style="32" customWidth="1"/>
    <col min="8" max="8" width="1.5625" style="32" customWidth="1"/>
    <col min="9" max="9" width="12.77734375" style="32" customWidth="1"/>
    <col min="10" max="10" width="1.33203125" style="32" customWidth="1"/>
    <col min="11" max="11" width="12.77734375" style="32" customWidth="1"/>
    <col min="12" max="12" width="14.3359375" style="32" customWidth="1"/>
    <col min="13" max="16384" width="11.4453125" style="32" customWidth="1"/>
  </cols>
  <sheetData>
    <row r="1" spans="1:256" s="37" customFormat="1" ht="1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37" customFormat="1" ht="15">
      <c r="A2" s="73" t="s">
        <v>806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37" customFormat="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37" customFormat="1" ht="15">
      <c r="A4" s="40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33" customFormat="1" ht="14.25">
      <c r="A5" s="5"/>
      <c r="B5" s="5"/>
      <c r="C5" s="5"/>
      <c r="D5" s="5"/>
      <c r="E5" s="5"/>
      <c r="F5" s="5"/>
      <c r="G5" s="5"/>
      <c r="H5" s="5"/>
      <c r="I5" s="5"/>
      <c r="J5" s="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37" customFormat="1" ht="30">
      <c r="A6" s="19" t="s">
        <v>0</v>
      </c>
      <c r="B6" s="19"/>
      <c r="C6" s="20" t="s">
        <v>13</v>
      </c>
      <c r="D6" s="21"/>
      <c r="E6" s="20" t="s">
        <v>21</v>
      </c>
      <c r="F6" s="21"/>
      <c r="G6" s="20" t="s">
        <v>29</v>
      </c>
      <c r="H6" s="21"/>
      <c r="I6" s="20" t="s">
        <v>11</v>
      </c>
      <c r="J6" s="21"/>
      <c r="K6" s="20" t="s">
        <v>22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33" customFormat="1" ht="14.25">
      <c r="A7" s="22"/>
      <c r="B7" s="22"/>
      <c r="C7" s="22"/>
      <c r="D7" s="22"/>
      <c r="E7" s="22"/>
      <c r="F7" s="22"/>
      <c r="G7" s="22"/>
      <c r="H7" s="22"/>
      <c r="I7" s="23"/>
      <c r="J7" s="22"/>
      <c r="K7" s="2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33" customFormat="1" ht="14.25">
      <c r="A8" s="24" t="s">
        <v>5</v>
      </c>
      <c r="B8" s="22"/>
      <c r="C8" s="25">
        <v>128</v>
      </c>
      <c r="D8" s="22"/>
      <c r="E8" s="26">
        <f aca="true" t="shared" si="0" ref="E8:E19">C8/$C$21</f>
        <v>0.010395516933322505</v>
      </c>
      <c r="F8" s="22"/>
      <c r="G8" s="27">
        <v>25060439</v>
      </c>
      <c r="H8" s="22"/>
      <c r="I8" s="27">
        <v>1503626.34</v>
      </c>
      <c r="J8" s="22"/>
      <c r="K8" s="28">
        <f aca="true" t="shared" si="1" ref="K8:K19">I8/$I$21</f>
        <v>0.016551684153494062</v>
      </c>
      <c r="L8" s="4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33" customFormat="1" ht="14.25">
      <c r="A9" s="24" t="s">
        <v>1</v>
      </c>
      <c r="B9" s="22"/>
      <c r="C9" s="25">
        <v>270</v>
      </c>
      <c r="D9" s="22"/>
      <c r="E9" s="26">
        <f t="shared" si="0"/>
        <v>0.021928043531227157</v>
      </c>
      <c r="F9" s="22"/>
      <c r="G9" s="27">
        <v>34984207</v>
      </c>
      <c r="H9" s="22"/>
      <c r="I9" s="27">
        <v>2099052.42</v>
      </c>
      <c r="J9" s="22"/>
      <c r="K9" s="28">
        <f t="shared" si="1"/>
        <v>0.023106041543185095</v>
      </c>
      <c r="L9" s="4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33" customFormat="1" ht="14.25">
      <c r="A10" s="24" t="s">
        <v>7</v>
      </c>
      <c r="B10" s="22"/>
      <c r="C10" s="25">
        <v>69</v>
      </c>
      <c r="D10" s="22"/>
      <c r="E10" s="26">
        <f t="shared" si="0"/>
        <v>0.005603833346869163</v>
      </c>
      <c r="F10" s="22"/>
      <c r="G10" s="27">
        <v>2952022</v>
      </c>
      <c r="H10" s="22"/>
      <c r="I10" s="27">
        <v>177121.32</v>
      </c>
      <c r="J10" s="22"/>
      <c r="K10" s="28">
        <f t="shared" si="1"/>
        <v>0.001949723855921512</v>
      </c>
      <c r="L10" s="4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33" customFormat="1" ht="14.25">
      <c r="A11" s="24" t="s">
        <v>3</v>
      </c>
      <c r="B11" s="22"/>
      <c r="C11" s="25">
        <v>75</v>
      </c>
      <c r="D11" s="22"/>
      <c r="E11" s="26">
        <f t="shared" si="0"/>
        <v>0.006091123203118655</v>
      </c>
      <c r="F11" s="22"/>
      <c r="G11" s="27">
        <v>14917275</v>
      </c>
      <c r="H11" s="22"/>
      <c r="I11" s="27">
        <v>895036.5</v>
      </c>
      <c r="J11" s="22"/>
      <c r="K11" s="28">
        <f t="shared" si="1"/>
        <v>0.009852422147545503</v>
      </c>
      <c r="L11" s="4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33" customFormat="1" ht="14.25">
      <c r="A12" s="24" t="s">
        <v>2</v>
      </c>
      <c r="B12" s="22"/>
      <c r="C12" s="25">
        <v>29</v>
      </c>
      <c r="D12" s="22"/>
      <c r="E12" s="26">
        <f t="shared" si="0"/>
        <v>0.00235523430520588</v>
      </c>
      <c r="F12" s="22"/>
      <c r="G12" s="27">
        <v>19412854</v>
      </c>
      <c r="H12" s="22"/>
      <c r="I12" s="27">
        <v>1164771.24</v>
      </c>
      <c r="J12" s="22"/>
      <c r="K12" s="28">
        <f t="shared" si="1"/>
        <v>0.012821620081192264</v>
      </c>
      <c r="L12" s="4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33" customFormat="1" ht="14.25">
      <c r="A13" s="24" t="s">
        <v>6</v>
      </c>
      <c r="B13" s="22"/>
      <c r="C13" s="25">
        <v>293</v>
      </c>
      <c r="D13" s="22"/>
      <c r="E13" s="26">
        <f t="shared" si="0"/>
        <v>0.023795987980183547</v>
      </c>
      <c r="F13" s="22"/>
      <c r="G13" s="27">
        <v>26551255</v>
      </c>
      <c r="H13" s="22"/>
      <c r="I13" s="27">
        <v>1593075.3</v>
      </c>
      <c r="J13" s="22"/>
      <c r="K13" s="28">
        <f t="shared" si="1"/>
        <v>0.017536324349261397</v>
      </c>
      <c r="L13" s="4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33" customFormat="1" ht="14.25">
      <c r="A14" s="24" t="s">
        <v>10</v>
      </c>
      <c r="B14" s="22"/>
      <c r="C14" s="25">
        <v>3237</v>
      </c>
      <c r="D14" s="22"/>
      <c r="E14" s="26">
        <f t="shared" si="0"/>
        <v>0.26289287744660117</v>
      </c>
      <c r="F14" s="22"/>
      <c r="G14" s="27">
        <v>280435239</v>
      </c>
      <c r="H14" s="22"/>
      <c r="I14" s="27">
        <v>16824532.09</v>
      </c>
      <c r="J14" s="22"/>
      <c r="K14" s="28">
        <f t="shared" si="1"/>
        <v>0.18520182426706178</v>
      </c>
      <c r="L14" s="4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3" customFormat="1" ht="14.25">
      <c r="A15" s="24" t="s">
        <v>4</v>
      </c>
      <c r="B15" s="22"/>
      <c r="C15" s="25">
        <v>152</v>
      </c>
      <c r="D15" s="22"/>
      <c r="E15" s="26">
        <f t="shared" si="0"/>
        <v>0.012344676358320475</v>
      </c>
      <c r="F15" s="22"/>
      <c r="G15" s="27">
        <v>15968596</v>
      </c>
      <c r="H15" s="22"/>
      <c r="I15" s="27">
        <v>958115.76</v>
      </c>
      <c r="J15" s="22"/>
      <c r="K15" s="28">
        <f t="shared" si="1"/>
        <v>0.010546788799938766</v>
      </c>
      <c r="L15" s="45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33" customFormat="1" ht="14.25">
      <c r="A16" s="24" t="s">
        <v>9</v>
      </c>
      <c r="B16" s="22"/>
      <c r="C16" s="25">
        <v>3102</v>
      </c>
      <c r="D16" s="22"/>
      <c r="E16" s="26">
        <f t="shared" si="0"/>
        <v>0.25192885568098755</v>
      </c>
      <c r="F16" s="22"/>
      <c r="G16" s="27">
        <v>238557137</v>
      </c>
      <c r="H16" s="22"/>
      <c r="I16" s="27">
        <v>14307921.8</v>
      </c>
      <c r="J16" s="22"/>
      <c r="K16" s="28">
        <f t="shared" si="1"/>
        <v>0.15749937083869667</v>
      </c>
      <c r="L16" s="4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3" customFormat="1" ht="14.25">
      <c r="A17" s="24" t="s">
        <v>8</v>
      </c>
      <c r="B17" s="22"/>
      <c r="C17" s="25">
        <v>2189</v>
      </c>
      <c r="D17" s="22"/>
      <c r="E17" s="26">
        <f t="shared" si="0"/>
        <v>0.17777958255502316</v>
      </c>
      <c r="F17" s="22"/>
      <c r="G17" s="27">
        <v>225663536</v>
      </c>
      <c r="H17" s="22"/>
      <c r="I17" s="27">
        <v>13538856.27</v>
      </c>
      <c r="J17" s="22"/>
      <c r="K17" s="28">
        <f t="shared" si="1"/>
        <v>0.1490336174747994</v>
      </c>
      <c r="L17" s="4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3" customFormat="1" ht="14.25">
      <c r="A18" s="24" t="s">
        <v>26</v>
      </c>
      <c r="B18" s="22"/>
      <c r="C18" s="25">
        <v>635</v>
      </c>
      <c r="D18" s="22"/>
      <c r="E18" s="26">
        <f t="shared" si="0"/>
        <v>0.05157150978640461</v>
      </c>
      <c r="F18" s="22"/>
      <c r="G18" s="27">
        <v>350676688</v>
      </c>
      <c r="H18" s="22"/>
      <c r="I18" s="27">
        <v>21040601.28</v>
      </c>
      <c r="J18" s="22"/>
      <c r="K18" s="28">
        <f t="shared" si="1"/>
        <v>0.23161165611541684</v>
      </c>
      <c r="L18" s="4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33" customFormat="1" ht="14.25">
      <c r="A19" s="24" t="s">
        <v>27</v>
      </c>
      <c r="B19" s="22"/>
      <c r="C19" s="41">
        <v>2134</v>
      </c>
      <c r="D19" s="22"/>
      <c r="E19" s="42">
        <f t="shared" si="0"/>
        <v>0.17331275887273614</v>
      </c>
      <c r="F19" s="22"/>
      <c r="G19" s="43">
        <v>279609659</v>
      </c>
      <c r="H19" s="22"/>
      <c r="I19" s="43">
        <v>16741600.51</v>
      </c>
      <c r="J19" s="22"/>
      <c r="K19" s="44">
        <f t="shared" si="1"/>
        <v>0.18428892637348657</v>
      </c>
      <c r="L19" s="4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33" customFormat="1" ht="14.25">
      <c r="A20" s="24"/>
      <c r="B20" s="22"/>
      <c r="C20" s="25"/>
      <c r="D20" s="22"/>
      <c r="E20" s="26"/>
      <c r="F20" s="22"/>
      <c r="G20" s="27"/>
      <c r="H20" s="22"/>
      <c r="I20" s="27"/>
      <c r="J20" s="22"/>
      <c r="K20" s="2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33" customFormat="1" ht="14.25">
      <c r="A21" s="24" t="s">
        <v>23</v>
      </c>
      <c r="B21" s="22"/>
      <c r="C21" s="25">
        <f>SUM(C8:C20)</f>
        <v>12313</v>
      </c>
      <c r="D21" s="25"/>
      <c r="E21" s="26">
        <f>C21/$C$21</f>
        <v>1</v>
      </c>
      <c r="F21" s="22"/>
      <c r="G21" s="27">
        <f>SUM(G8:G20)</f>
        <v>1514788907</v>
      </c>
      <c r="H21" s="22"/>
      <c r="I21" s="27">
        <f>SUM(I8:I20)</f>
        <v>90844310.83000001</v>
      </c>
      <c r="J21" s="22"/>
      <c r="K21" s="28">
        <f>I21/$I$21</f>
        <v>1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33" customFormat="1" ht="14.25">
      <c r="A22" s="22"/>
      <c r="B22" s="22"/>
      <c r="C22" s="22"/>
      <c r="D22" s="22"/>
      <c r="E22" s="22"/>
      <c r="F22" s="22"/>
      <c r="G22" s="22"/>
      <c r="H22" s="22"/>
      <c r="I22" s="23"/>
      <c r="J22" s="2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37" customFormat="1" ht="15">
      <c r="A23" s="7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4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37" customFormat="1" ht="15">
      <c r="A24" s="7" t="s">
        <v>807</v>
      </c>
      <c r="B24" s="7"/>
      <c r="C24" s="7"/>
      <c r="D24" s="7"/>
      <c r="E24" s="7"/>
      <c r="F24" s="7"/>
      <c r="G24" s="7"/>
      <c r="H24" s="7"/>
      <c r="I24" s="7"/>
      <c r="J24" s="7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37" customFormat="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37" customFormat="1" ht="15">
      <c r="A26" s="38" t="s">
        <v>24</v>
      </c>
      <c r="B26" s="7"/>
      <c r="C26" s="12">
        <v>41791</v>
      </c>
      <c r="D26" s="29"/>
      <c r="E26" s="12">
        <v>42156</v>
      </c>
      <c r="F26" s="29"/>
      <c r="G26" s="29" t="s">
        <v>16</v>
      </c>
      <c r="H26" s="29"/>
      <c r="J26" s="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33" customFormat="1" ht="14.25">
      <c r="A27" s="22"/>
      <c r="B27" s="22"/>
      <c r="C27" s="22"/>
      <c r="D27" s="22"/>
      <c r="E27" s="5"/>
      <c r="F27" s="22"/>
      <c r="G27" s="22"/>
      <c r="H27" s="22"/>
      <c r="J27" s="2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33" customFormat="1" ht="15">
      <c r="A28" s="7" t="s">
        <v>14</v>
      </c>
      <c r="B28" s="22"/>
      <c r="C28" s="5"/>
      <c r="D28" s="5"/>
      <c r="E28" s="5"/>
      <c r="F28" s="22"/>
      <c r="G28" s="5"/>
      <c r="H28" s="22"/>
      <c r="J28" s="22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3" customFormat="1" ht="14.25">
      <c r="A29" s="22" t="s">
        <v>13</v>
      </c>
      <c r="B29" s="22"/>
      <c r="C29" s="25">
        <v>12152</v>
      </c>
      <c r="D29" s="22"/>
      <c r="E29" s="25">
        <f>C21</f>
        <v>12313</v>
      </c>
      <c r="F29" s="22"/>
      <c r="G29" s="26">
        <f>+(E29/C29)-1</f>
        <v>0.013248847926267349</v>
      </c>
      <c r="H29" s="22"/>
      <c r="J29" s="2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3" customFormat="1" ht="14.25">
      <c r="A30" s="22" t="s">
        <v>29</v>
      </c>
      <c r="B30" s="22"/>
      <c r="C30" s="30">
        <v>1530053799</v>
      </c>
      <c r="D30" s="22"/>
      <c r="E30" s="30">
        <f>G21</f>
        <v>1514788907</v>
      </c>
      <c r="F30" s="22"/>
      <c r="G30" s="26">
        <f>+(E30/C30)-1</f>
        <v>-0.009976702786514191</v>
      </c>
      <c r="H30" s="22"/>
      <c r="J30" s="2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33" customFormat="1" ht="14.25">
      <c r="A31" s="22" t="s">
        <v>11</v>
      </c>
      <c r="B31" s="22"/>
      <c r="C31" s="30">
        <v>91771505.9</v>
      </c>
      <c r="D31" s="22"/>
      <c r="E31" s="30">
        <f>I21</f>
        <v>90844310.83000001</v>
      </c>
      <c r="F31" s="22"/>
      <c r="G31" s="26">
        <f>+(E31/C31)-1</f>
        <v>-0.010103300157353057</v>
      </c>
      <c r="H31" s="22"/>
      <c r="J31" s="2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3" customFormat="1" ht="14.25">
      <c r="A32" s="22"/>
      <c r="B32" s="22"/>
      <c r="C32" s="25"/>
      <c r="D32" s="22"/>
      <c r="E32" s="22"/>
      <c r="F32" s="22"/>
      <c r="G32" s="26"/>
      <c r="H32" s="22"/>
      <c r="J32" s="2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33" customFormat="1" ht="15">
      <c r="A33" s="7" t="s">
        <v>4</v>
      </c>
      <c r="B33" s="22"/>
      <c r="C33" s="25"/>
      <c r="D33" s="22"/>
      <c r="E33" s="22"/>
      <c r="F33" s="22"/>
      <c r="G33" s="26"/>
      <c r="H33" s="22"/>
      <c r="J33" s="2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3" customFormat="1" ht="14.25">
      <c r="A34" s="36" t="s">
        <v>25</v>
      </c>
      <c r="B34" s="22"/>
      <c r="C34" s="25">
        <v>261061</v>
      </c>
      <c r="D34" s="22"/>
      <c r="E34" s="25">
        <v>269790</v>
      </c>
      <c r="F34" s="22"/>
      <c r="G34" s="26">
        <f>(E34/C34)-1</f>
        <v>0.03343662975319939</v>
      </c>
      <c r="H34" s="22"/>
      <c r="J34" s="2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3" customFormat="1" ht="14.25">
      <c r="A35" s="22" t="s">
        <v>11</v>
      </c>
      <c r="B35" s="22"/>
      <c r="C35" s="30">
        <v>80822272.46000002</v>
      </c>
      <c r="D35" s="22"/>
      <c r="E35" s="30">
        <v>84536737</v>
      </c>
      <c r="F35" s="22"/>
      <c r="G35" s="26">
        <f>(E35/C35)-1</f>
        <v>0.045958427385697664</v>
      </c>
      <c r="H35" s="22"/>
      <c r="J35" s="2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3" customFormat="1" ht="14.25">
      <c r="A36" s="22"/>
      <c r="B36" s="22"/>
      <c r="C36" s="25"/>
      <c r="D36" s="22"/>
      <c r="E36" s="25"/>
      <c r="F36" s="22"/>
      <c r="G36" s="26"/>
      <c r="H36" s="22"/>
      <c r="J36" s="2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33" customFormat="1" ht="15">
      <c r="A37" s="7" t="s">
        <v>15</v>
      </c>
      <c r="B37" s="22"/>
      <c r="C37" s="25"/>
      <c r="D37" s="22"/>
      <c r="E37" s="22"/>
      <c r="F37" s="22"/>
      <c r="G37" s="26"/>
      <c r="H37" s="22"/>
      <c r="J37" s="2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3" customFormat="1" ht="14.25">
      <c r="A38" s="22" t="s">
        <v>13</v>
      </c>
      <c r="B38" s="22"/>
      <c r="C38" s="25">
        <v>5691</v>
      </c>
      <c r="D38" s="22"/>
      <c r="E38" s="25">
        <v>5650</v>
      </c>
      <c r="F38" s="22"/>
      <c r="G38" s="26">
        <f>(E38/C38)-1</f>
        <v>-0.007204357757863322</v>
      </c>
      <c r="H38" s="22"/>
      <c r="J38" s="2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s="33" customFormat="1" ht="14.25">
      <c r="A39" s="22" t="s">
        <v>29</v>
      </c>
      <c r="B39" s="22"/>
      <c r="C39" s="30">
        <v>290164505</v>
      </c>
      <c r="D39" s="22"/>
      <c r="E39" s="30">
        <v>307101536</v>
      </c>
      <c r="F39" s="22"/>
      <c r="G39" s="26">
        <f>(E39/C39)-1</f>
        <v>0.058370444034841595</v>
      </c>
      <c r="H39" s="22"/>
      <c r="J39" s="2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33" customFormat="1" ht="14.25">
      <c r="A40" s="22" t="s">
        <v>11</v>
      </c>
      <c r="B40" s="22"/>
      <c r="C40" s="30">
        <v>17398175.27</v>
      </c>
      <c r="D40" s="22"/>
      <c r="E40" s="30">
        <v>18424619.97</v>
      </c>
      <c r="F40" s="22"/>
      <c r="G40" s="26">
        <f>(E40/C40)-1</f>
        <v>0.05899726172835584</v>
      </c>
      <c r="H40" s="22"/>
      <c r="J40" s="2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s="33" customFormat="1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33" customFormat="1" ht="14.25">
      <c r="A42" s="35" t="s">
        <v>28</v>
      </c>
      <c r="B42" s="5"/>
      <c r="C42" s="5"/>
      <c r="D42" s="5"/>
      <c r="E42" s="5"/>
      <c r="F42" s="5"/>
      <c r="G42" s="5"/>
      <c r="H42" s="5"/>
      <c r="I42" s="5"/>
      <c r="J42" s="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</sheetData>
  <sheetProtection/>
  <mergeCells count="2">
    <mergeCell ref="A1:K1"/>
    <mergeCell ref="A2:K2"/>
  </mergeCells>
  <printOptions horizontalCentered="1"/>
  <pageMargins left="0.5" right="0.5" top="1" bottom="1" header="0.5" footer="0.5"/>
  <pageSetup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0"/>
  <sheetViews>
    <sheetView zoomScalePageLayoutView="0" workbookViewId="0" topLeftCell="A799">
      <selection activeCell="D16" sqref="D16"/>
    </sheetView>
  </sheetViews>
  <sheetFormatPr defaultColWidth="8.88671875" defaultRowHeight="15"/>
  <cols>
    <col min="1" max="2" width="15.77734375" style="47" customWidth="1"/>
    <col min="3" max="3" width="12.77734375" style="52" customWidth="1"/>
    <col min="4" max="6" width="14.77734375" style="47" customWidth="1"/>
    <col min="7" max="7" width="8.88671875" style="47" customWidth="1"/>
    <col min="8" max="8" width="12.88671875" style="47" bestFit="1" customWidth="1"/>
    <col min="9" max="16384" width="8.88671875" style="47" customWidth="1"/>
  </cols>
  <sheetData>
    <row r="1" spans="1:6" ht="15">
      <c r="A1" s="74" t="s">
        <v>32</v>
      </c>
      <c r="B1" s="74"/>
      <c r="C1" s="74"/>
      <c r="D1" s="74"/>
      <c r="E1" s="74"/>
      <c r="F1" s="74"/>
    </row>
    <row r="2" spans="1:6" ht="15">
      <c r="A2" s="75" t="s">
        <v>33</v>
      </c>
      <c r="B2" s="75"/>
      <c r="C2" s="75"/>
      <c r="D2" s="75"/>
      <c r="E2" s="75"/>
      <c r="F2" s="75"/>
    </row>
    <row r="3" spans="1:6" ht="15">
      <c r="A3" s="75" t="s">
        <v>806</v>
      </c>
      <c r="B3" s="75"/>
      <c r="C3" s="75"/>
      <c r="D3" s="75"/>
      <c r="E3" s="75"/>
      <c r="F3" s="75"/>
    </row>
    <row r="4" ht="14.25">
      <c r="C4" s="47"/>
    </row>
    <row r="5" spans="1:6" ht="60" customHeight="1">
      <c r="A5" s="72" t="s">
        <v>34</v>
      </c>
      <c r="B5" s="72"/>
      <c r="C5" s="72"/>
      <c r="D5" s="72"/>
      <c r="E5" s="72"/>
      <c r="F5" s="72"/>
    </row>
    <row r="6" ht="14.25">
      <c r="C6" s="47"/>
    </row>
    <row r="7" spans="1:6" ht="30" customHeight="1">
      <c r="A7" s="49" t="s">
        <v>35</v>
      </c>
      <c r="B7" s="49" t="s">
        <v>36</v>
      </c>
      <c r="C7" s="64" t="s">
        <v>13</v>
      </c>
      <c r="D7" s="65" t="s">
        <v>29</v>
      </c>
      <c r="E7" s="65" t="s">
        <v>11</v>
      </c>
      <c r="F7" s="66" t="s">
        <v>22</v>
      </c>
    </row>
    <row r="8" spans="1:6" ht="14.25">
      <c r="A8" s="58" t="s">
        <v>37</v>
      </c>
      <c r="B8" s="58" t="s">
        <v>38</v>
      </c>
      <c r="C8" s="59">
        <v>113</v>
      </c>
      <c r="D8" s="60">
        <v>7370337</v>
      </c>
      <c r="E8" s="60">
        <v>441464.42</v>
      </c>
      <c r="F8" s="61">
        <v>0.0008</v>
      </c>
    </row>
    <row r="9" spans="1:6" ht="14.25">
      <c r="A9" s="58" t="s">
        <v>37</v>
      </c>
      <c r="B9" s="58" t="s">
        <v>37</v>
      </c>
      <c r="C9" s="59">
        <v>50</v>
      </c>
      <c r="D9" s="60">
        <v>2879148</v>
      </c>
      <c r="E9" s="60">
        <v>171001.48</v>
      </c>
      <c r="F9" s="61">
        <v>0.0003</v>
      </c>
    </row>
    <row r="10" spans="1:6" ht="14.25">
      <c r="A10" s="58" t="s">
        <v>37</v>
      </c>
      <c r="B10" s="59" t="s">
        <v>39</v>
      </c>
      <c r="C10" s="59">
        <v>39</v>
      </c>
      <c r="D10" s="60">
        <v>1033947</v>
      </c>
      <c r="E10" s="60">
        <v>62036.82</v>
      </c>
      <c r="F10" s="61">
        <v>0.0001</v>
      </c>
    </row>
    <row r="11" spans="1:6" ht="14.25">
      <c r="A11" s="58" t="s">
        <v>37</v>
      </c>
      <c r="B11" s="59" t="s">
        <v>40</v>
      </c>
      <c r="C11" s="59">
        <v>29</v>
      </c>
      <c r="D11" s="60">
        <v>3324545</v>
      </c>
      <c r="E11" s="60">
        <v>193986.25</v>
      </c>
      <c r="F11" s="61">
        <v>0.0003</v>
      </c>
    </row>
    <row r="12" spans="1:6" ht="14.25">
      <c r="A12" s="58" t="s">
        <v>37</v>
      </c>
      <c r="B12" s="59" t="s">
        <v>42</v>
      </c>
      <c r="C12" s="59">
        <v>13</v>
      </c>
      <c r="D12" s="60">
        <v>329199</v>
      </c>
      <c r="E12" s="60">
        <v>19751.94</v>
      </c>
      <c r="F12" s="61">
        <v>0</v>
      </c>
    </row>
    <row r="13" spans="1:6" ht="14.25">
      <c r="A13" s="58" t="s">
        <v>37</v>
      </c>
      <c r="B13" s="59" t="s">
        <v>41</v>
      </c>
      <c r="C13" s="59">
        <v>13</v>
      </c>
      <c r="D13" s="60">
        <v>196322</v>
      </c>
      <c r="E13" s="60">
        <v>11779.32</v>
      </c>
      <c r="F13" s="61">
        <v>0</v>
      </c>
    </row>
    <row r="14" spans="1:6" ht="14.25">
      <c r="A14" s="58" t="s">
        <v>37</v>
      </c>
      <c r="B14" s="58" t="s">
        <v>43</v>
      </c>
      <c r="C14" s="59">
        <v>12</v>
      </c>
      <c r="D14" s="60">
        <v>841460</v>
      </c>
      <c r="E14" s="60">
        <v>50487.6</v>
      </c>
      <c r="F14" s="61">
        <v>0.0001</v>
      </c>
    </row>
    <row r="15" spans="1:6" ht="14.25">
      <c r="A15" s="58" t="s">
        <v>44</v>
      </c>
      <c r="B15" s="58" t="s">
        <v>45</v>
      </c>
      <c r="C15" s="59">
        <v>126</v>
      </c>
      <c r="D15" s="60">
        <v>9050459</v>
      </c>
      <c r="E15" s="60">
        <v>542369.88</v>
      </c>
      <c r="F15" s="61">
        <v>0.0009</v>
      </c>
    </row>
    <row r="16" spans="1:6" ht="14.25">
      <c r="A16" s="58" t="s">
        <v>44</v>
      </c>
      <c r="B16" s="58" t="s">
        <v>43</v>
      </c>
      <c r="C16" s="59">
        <v>24</v>
      </c>
      <c r="D16" s="60">
        <v>503528</v>
      </c>
      <c r="E16" s="60">
        <v>30211.68</v>
      </c>
      <c r="F16" s="61">
        <v>0.0001</v>
      </c>
    </row>
    <row r="17" spans="1:6" ht="14.25">
      <c r="A17" s="58" t="s">
        <v>46</v>
      </c>
      <c r="B17" s="58" t="s">
        <v>47</v>
      </c>
      <c r="C17" s="59">
        <v>224</v>
      </c>
      <c r="D17" s="60">
        <v>17297519</v>
      </c>
      <c r="E17" s="60">
        <v>1035166.05</v>
      </c>
      <c r="F17" s="61">
        <v>0.0018</v>
      </c>
    </row>
    <row r="18" spans="1:6" ht="14.25">
      <c r="A18" s="58" t="s">
        <v>46</v>
      </c>
      <c r="B18" s="58" t="s">
        <v>48</v>
      </c>
      <c r="C18" s="59">
        <v>86</v>
      </c>
      <c r="D18" s="60">
        <v>3874226</v>
      </c>
      <c r="E18" s="60">
        <v>231228.63</v>
      </c>
      <c r="F18" s="61">
        <v>0.0004</v>
      </c>
    </row>
    <row r="19" spans="1:6" ht="14.25">
      <c r="A19" s="58" t="s">
        <v>46</v>
      </c>
      <c r="B19" s="58" t="s">
        <v>49</v>
      </c>
      <c r="C19" s="59">
        <v>79</v>
      </c>
      <c r="D19" s="60">
        <v>3703362</v>
      </c>
      <c r="E19" s="60">
        <v>222110.11</v>
      </c>
      <c r="F19" s="61">
        <v>0.0004</v>
      </c>
    </row>
    <row r="20" spans="1:6" ht="14.25">
      <c r="A20" s="58" t="s">
        <v>46</v>
      </c>
      <c r="B20" s="58" t="s">
        <v>50</v>
      </c>
      <c r="C20" s="59">
        <v>32</v>
      </c>
      <c r="D20" s="60">
        <v>685978</v>
      </c>
      <c r="E20" s="60">
        <v>40948.69</v>
      </c>
      <c r="F20" s="61">
        <v>0.0001</v>
      </c>
    </row>
    <row r="21" spans="1:6" ht="14.25">
      <c r="A21" s="58" t="s">
        <v>46</v>
      </c>
      <c r="B21" s="58" t="s">
        <v>43</v>
      </c>
      <c r="C21" s="59">
        <v>32</v>
      </c>
      <c r="D21" s="60">
        <v>528280</v>
      </c>
      <c r="E21" s="60">
        <v>31523.19</v>
      </c>
      <c r="F21" s="61">
        <v>0.0001</v>
      </c>
    </row>
    <row r="22" spans="1:6" ht="14.25">
      <c r="A22" s="58" t="s">
        <v>46</v>
      </c>
      <c r="B22" s="58" t="s">
        <v>51</v>
      </c>
      <c r="C22" s="59">
        <v>30</v>
      </c>
      <c r="D22" s="60">
        <v>546568</v>
      </c>
      <c r="E22" s="60">
        <v>32794.08</v>
      </c>
      <c r="F22" s="61">
        <v>0.0001</v>
      </c>
    </row>
    <row r="23" spans="1:6" ht="14.25">
      <c r="A23" s="58" t="s">
        <v>46</v>
      </c>
      <c r="B23" s="58" t="s">
        <v>52</v>
      </c>
      <c r="C23" s="59">
        <v>13</v>
      </c>
      <c r="D23" s="60">
        <v>221605</v>
      </c>
      <c r="E23" s="60">
        <v>13296.3</v>
      </c>
      <c r="F23" s="61">
        <v>0</v>
      </c>
    </row>
    <row r="24" spans="1:6" ht="14.25">
      <c r="A24" s="58" t="s">
        <v>53</v>
      </c>
      <c r="B24" s="58" t="s">
        <v>54</v>
      </c>
      <c r="C24" s="59">
        <v>258</v>
      </c>
      <c r="D24" s="60">
        <v>25971594</v>
      </c>
      <c r="E24" s="60">
        <v>1554908.58</v>
      </c>
      <c r="F24" s="61">
        <v>0.0027</v>
      </c>
    </row>
    <row r="25" spans="1:6" ht="14.25">
      <c r="A25" s="58" t="s">
        <v>53</v>
      </c>
      <c r="B25" s="58" t="s">
        <v>55</v>
      </c>
      <c r="C25" s="59">
        <v>48</v>
      </c>
      <c r="D25" s="60">
        <v>3029150</v>
      </c>
      <c r="E25" s="60">
        <v>171613.53</v>
      </c>
      <c r="F25" s="61">
        <v>0.0003</v>
      </c>
    </row>
    <row r="26" spans="1:6" ht="14.25">
      <c r="A26" s="58" t="s">
        <v>53</v>
      </c>
      <c r="B26" s="58" t="s">
        <v>43</v>
      </c>
      <c r="C26" s="59">
        <v>31</v>
      </c>
      <c r="D26" s="60">
        <v>279491</v>
      </c>
      <c r="E26" s="60">
        <v>16756.76</v>
      </c>
      <c r="F26" s="61">
        <v>0</v>
      </c>
    </row>
    <row r="27" spans="1:6" ht="14.25">
      <c r="A27" s="58" t="s">
        <v>53</v>
      </c>
      <c r="B27" s="58" t="s">
        <v>56</v>
      </c>
      <c r="C27" s="59">
        <v>24</v>
      </c>
      <c r="D27" s="60">
        <v>342588</v>
      </c>
      <c r="E27" s="60">
        <v>20555.28</v>
      </c>
      <c r="F27" s="61">
        <v>0</v>
      </c>
    </row>
    <row r="28" spans="1:6" ht="14.25">
      <c r="A28" s="58" t="s">
        <v>53</v>
      </c>
      <c r="B28" s="58" t="s">
        <v>57</v>
      </c>
      <c r="C28" s="59">
        <v>16</v>
      </c>
      <c r="D28" s="60">
        <v>241955</v>
      </c>
      <c r="E28" s="60">
        <v>14517.3</v>
      </c>
      <c r="F28" s="61">
        <v>0</v>
      </c>
    </row>
    <row r="29" spans="1:6" ht="14.25">
      <c r="A29" s="58" t="s">
        <v>58</v>
      </c>
      <c r="B29" s="58" t="s">
        <v>58</v>
      </c>
      <c r="C29" s="59">
        <v>148</v>
      </c>
      <c r="D29" s="60">
        <v>7612288</v>
      </c>
      <c r="E29" s="60">
        <v>456375.55</v>
      </c>
      <c r="F29" s="61">
        <v>0.0008</v>
      </c>
    </row>
    <row r="30" spans="1:6" ht="14.25">
      <c r="A30" s="58" t="s">
        <v>58</v>
      </c>
      <c r="B30" s="58" t="s">
        <v>59</v>
      </c>
      <c r="C30" s="59">
        <v>39</v>
      </c>
      <c r="D30" s="60">
        <v>1096577</v>
      </c>
      <c r="E30" s="60">
        <v>65794.62</v>
      </c>
      <c r="F30" s="61">
        <v>0.0001</v>
      </c>
    </row>
    <row r="31" spans="1:6" ht="14.25">
      <c r="A31" s="58" t="s">
        <v>58</v>
      </c>
      <c r="B31" s="58" t="s">
        <v>43</v>
      </c>
      <c r="C31" s="59">
        <v>29</v>
      </c>
      <c r="D31" s="60">
        <v>550285</v>
      </c>
      <c r="E31" s="60">
        <v>33017.1</v>
      </c>
      <c r="F31" s="61">
        <v>0.0001</v>
      </c>
    </row>
    <row r="32" spans="1:6" ht="14.25">
      <c r="A32" s="58" t="s">
        <v>60</v>
      </c>
      <c r="B32" s="58" t="s">
        <v>61</v>
      </c>
      <c r="C32" s="59">
        <v>213</v>
      </c>
      <c r="D32" s="60">
        <v>12735455</v>
      </c>
      <c r="E32" s="60">
        <v>762855.46</v>
      </c>
      <c r="F32" s="61">
        <v>0.0013</v>
      </c>
    </row>
    <row r="33" spans="1:6" ht="14.25">
      <c r="A33" s="58" t="s">
        <v>60</v>
      </c>
      <c r="B33" s="58" t="s">
        <v>62</v>
      </c>
      <c r="C33" s="59">
        <v>107</v>
      </c>
      <c r="D33" s="60">
        <v>5275623</v>
      </c>
      <c r="E33" s="60">
        <v>316509.38</v>
      </c>
      <c r="F33" s="61">
        <v>0.0005</v>
      </c>
    </row>
    <row r="34" spans="1:6" ht="14.25">
      <c r="A34" s="58" t="s">
        <v>60</v>
      </c>
      <c r="B34" s="58" t="s">
        <v>63</v>
      </c>
      <c r="C34" s="59">
        <v>46</v>
      </c>
      <c r="D34" s="60">
        <v>2750601</v>
      </c>
      <c r="E34" s="60">
        <v>165019.14</v>
      </c>
      <c r="F34" s="61">
        <v>0.0003</v>
      </c>
    </row>
    <row r="35" spans="1:6" ht="14.25">
      <c r="A35" s="58" t="s">
        <v>60</v>
      </c>
      <c r="B35" s="58" t="s">
        <v>65</v>
      </c>
      <c r="C35" s="59">
        <v>43</v>
      </c>
      <c r="D35" s="60">
        <v>1826038</v>
      </c>
      <c r="E35" s="60">
        <v>109562.28</v>
      </c>
      <c r="F35" s="61">
        <v>0.0002</v>
      </c>
    </row>
    <row r="36" spans="1:6" ht="14.25">
      <c r="A36" s="58" t="s">
        <v>60</v>
      </c>
      <c r="B36" s="58" t="s">
        <v>64</v>
      </c>
      <c r="C36" s="59">
        <v>42</v>
      </c>
      <c r="D36" s="60">
        <v>2276134</v>
      </c>
      <c r="E36" s="60">
        <v>136568.04</v>
      </c>
      <c r="F36" s="61">
        <v>0.0002</v>
      </c>
    </row>
    <row r="37" spans="1:6" ht="14.25">
      <c r="A37" s="58" t="s">
        <v>60</v>
      </c>
      <c r="B37" s="58" t="s">
        <v>43</v>
      </c>
      <c r="C37" s="59">
        <v>38</v>
      </c>
      <c r="D37" s="60">
        <v>491382</v>
      </c>
      <c r="E37" s="60">
        <v>29482.92</v>
      </c>
      <c r="F37" s="61">
        <v>0.0001</v>
      </c>
    </row>
    <row r="38" spans="1:6" ht="14.25">
      <c r="A38" s="58" t="s">
        <v>60</v>
      </c>
      <c r="B38" s="58" t="s">
        <v>67</v>
      </c>
      <c r="C38" s="59">
        <v>25</v>
      </c>
      <c r="D38" s="60">
        <v>1420254</v>
      </c>
      <c r="E38" s="60">
        <v>85215.24</v>
      </c>
      <c r="F38" s="61">
        <v>0.0001</v>
      </c>
    </row>
    <row r="39" spans="1:6" ht="14.25">
      <c r="A39" s="58" t="s">
        <v>60</v>
      </c>
      <c r="B39" s="58" t="s">
        <v>66</v>
      </c>
      <c r="C39" s="59">
        <v>24</v>
      </c>
      <c r="D39" s="60">
        <v>1175381</v>
      </c>
      <c r="E39" s="60">
        <v>70522.86</v>
      </c>
      <c r="F39" s="61">
        <v>0.0001</v>
      </c>
    </row>
    <row r="40" spans="1:6" ht="14.25">
      <c r="A40" s="58" t="s">
        <v>60</v>
      </c>
      <c r="B40" s="58" t="s">
        <v>69</v>
      </c>
      <c r="C40" s="59">
        <v>23</v>
      </c>
      <c r="D40" s="60">
        <v>975517</v>
      </c>
      <c r="E40" s="60">
        <v>58531.02</v>
      </c>
      <c r="F40" s="61">
        <v>0.0001</v>
      </c>
    </row>
    <row r="41" spans="1:6" ht="14.25">
      <c r="A41" s="58" t="s">
        <v>60</v>
      </c>
      <c r="B41" s="58" t="s">
        <v>68</v>
      </c>
      <c r="C41" s="59">
        <v>23</v>
      </c>
      <c r="D41" s="60">
        <v>3299207</v>
      </c>
      <c r="E41" s="60">
        <v>197376.42</v>
      </c>
      <c r="F41" s="61">
        <v>0.0003</v>
      </c>
    </row>
    <row r="42" spans="1:6" ht="14.25">
      <c r="A42" s="58" t="s">
        <v>60</v>
      </c>
      <c r="B42" s="58" t="s">
        <v>70</v>
      </c>
      <c r="C42" s="59">
        <v>19</v>
      </c>
      <c r="D42" s="60">
        <v>744129</v>
      </c>
      <c r="E42" s="60">
        <v>44647.74</v>
      </c>
      <c r="F42" s="61">
        <v>0.0001</v>
      </c>
    </row>
    <row r="43" spans="1:6" ht="14.25">
      <c r="A43" s="58" t="s">
        <v>60</v>
      </c>
      <c r="B43" s="58" t="s">
        <v>71</v>
      </c>
      <c r="C43" s="59">
        <v>19</v>
      </c>
      <c r="D43" s="60">
        <v>300621</v>
      </c>
      <c r="E43" s="60">
        <v>18037.26</v>
      </c>
      <c r="F43" s="61">
        <v>0</v>
      </c>
    </row>
    <row r="44" spans="1:6" ht="14.25">
      <c r="A44" s="58" t="s">
        <v>60</v>
      </c>
      <c r="B44" s="58" t="s">
        <v>72</v>
      </c>
      <c r="C44" s="59">
        <v>11</v>
      </c>
      <c r="D44" s="60">
        <v>152056</v>
      </c>
      <c r="E44" s="60">
        <v>9123.36</v>
      </c>
      <c r="F44" s="61">
        <v>0</v>
      </c>
    </row>
    <row r="45" spans="1:6" ht="14.25">
      <c r="A45" s="58" t="s">
        <v>73</v>
      </c>
      <c r="B45" s="58" t="s">
        <v>74</v>
      </c>
      <c r="C45" s="59">
        <v>1573</v>
      </c>
      <c r="D45" s="60">
        <v>283078026</v>
      </c>
      <c r="E45" s="60">
        <v>16928498.87</v>
      </c>
      <c r="F45" s="61">
        <v>0.0292</v>
      </c>
    </row>
    <row r="46" spans="1:6" ht="14.25">
      <c r="A46" s="58" t="s">
        <v>73</v>
      </c>
      <c r="B46" s="58" t="s">
        <v>75</v>
      </c>
      <c r="C46" s="59">
        <v>954</v>
      </c>
      <c r="D46" s="60">
        <v>163923553</v>
      </c>
      <c r="E46" s="60">
        <v>9794263.57</v>
      </c>
      <c r="F46" s="61">
        <v>0.0169</v>
      </c>
    </row>
    <row r="47" spans="1:6" ht="14.25">
      <c r="A47" s="58" t="s">
        <v>73</v>
      </c>
      <c r="B47" s="58" t="s">
        <v>76</v>
      </c>
      <c r="C47" s="59">
        <v>90</v>
      </c>
      <c r="D47" s="60">
        <v>6662300</v>
      </c>
      <c r="E47" s="60">
        <v>398948.89</v>
      </c>
      <c r="F47" s="61">
        <v>0.0007</v>
      </c>
    </row>
    <row r="48" spans="1:6" ht="14.25">
      <c r="A48" s="58" t="s">
        <v>73</v>
      </c>
      <c r="B48" s="58" t="s">
        <v>77</v>
      </c>
      <c r="C48" s="59">
        <v>82</v>
      </c>
      <c r="D48" s="60">
        <v>2529329</v>
      </c>
      <c r="E48" s="60">
        <v>151687.39</v>
      </c>
      <c r="F48" s="61">
        <v>0.0003</v>
      </c>
    </row>
    <row r="49" spans="1:6" ht="14.25">
      <c r="A49" s="58" t="s">
        <v>73</v>
      </c>
      <c r="B49" s="58" t="s">
        <v>78</v>
      </c>
      <c r="C49" s="59">
        <v>80</v>
      </c>
      <c r="D49" s="60">
        <v>3211052</v>
      </c>
      <c r="E49" s="60">
        <v>192663.12</v>
      </c>
      <c r="F49" s="61">
        <v>0.0003</v>
      </c>
    </row>
    <row r="50" spans="1:6" ht="14.25">
      <c r="A50" s="58" t="s">
        <v>73</v>
      </c>
      <c r="B50" s="58" t="s">
        <v>43</v>
      </c>
      <c r="C50" s="59">
        <v>37</v>
      </c>
      <c r="D50" s="60">
        <v>851938</v>
      </c>
      <c r="E50" s="60">
        <v>51116.28</v>
      </c>
      <c r="F50" s="61">
        <v>0.0001</v>
      </c>
    </row>
    <row r="51" spans="1:6" ht="14.25">
      <c r="A51" s="58" t="s">
        <v>73</v>
      </c>
      <c r="B51" s="58" t="s">
        <v>79</v>
      </c>
      <c r="C51" s="59">
        <v>33</v>
      </c>
      <c r="D51" s="60">
        <v>2478060</v>
      </c>
      <c r="E51" s="60">
        <v>148683.6</v>
      </c>
      <c r="F51" s="61">
        <v>0.0003</v>
      </c>
    </row>
    <row r="52" spans="1:6" ht="14.25">
      <c r="A52" s="58" t="s">
        <v>73</v>
      </c>
      <c r="B52" s="58" t="s">
        <v>81</v>
      </c>
      <c r="C52" s="59">
        <v>22</v>
      </c>
      <c r="D52" s="60">
        <v>433569</v>
      </c>
      <c r="E52" s="60">
        <v>26014.14</v>
      </c>
      <c r="F52" s="61">
        <v>0</v>
      </c>
    </row>
    <row r="53" spans="1:6" ht="14.25">
      <c r="A53" s="58" t="s">
        <v>73</v>
      </c>
      <c r="B53" s="58" t="s">
        <v>80</v>
      </c>
      <c r="C53" s="59">
        <v>22</v>
      </c>
      <c r="D53" s="60">
        <v>852564</v>
      </c>
      <c r="E53" s="60">
        <v>51153.84</v>
      </c>
      <c r="F53" s="61">
        <v>0.0001</v>
      </c>
    </row>
    <row r="54" spans="1:6" ht="14.25">
      <c r="A54" s="58" t="s">
        <v>73</v>
      </c>
      <c r="B54" s="58" t="s">
        <v>82</v>
      </c>
      <c r="C54" s="59">
        <v>19</v>
      </c>
      <c r="D54" s="60">
        <v>344424</v>
      </c>
      <c r="E54" s="60">
        <v>20665.44</v>
      </c>
      <c r="F54" s="61">
        <v>0</v>
      </c>
    </row>
    <row r="55" spans="1:6" ht="14.25">
      <c r="A55" s="58" t="s">
        <v>73</v>
      </c>
      <c r="B55" s="58" t="s">
        <v>83</v>
      </c>
      <c r="C55" s="59">
        <v>16</v>
      </c>
      <c r="D55" s="60">
        <v>5589804</v>
      </c>
      <c r="E55" s="60">
        <v>335388.24</v>
      </c>
      <c r="F55" s="61">
        <v>0.0006</v>
      </c>
    </row>
    <row r="56" spans="1:6" ht="14.25">
      <c r="A56" s="58" t="s">
        <v>84</v>
      </c>
      <c r="B56" s="58" t="s">
        <v>84</v>
      </c>
      <c r="C56" s="59">
        <v>416</v>
      </c>
      <c r="D56" s="60">
        <v>40563003</v>
      </c>
      <c r="E56" s="60">
        <v>2427368.75</v>
      </c>
      <c r="F56" s="61">
        <v>0.0042</v>
      </c>
    </row>
    <row r="57" spans="1:6" ht="14.25">
      <c r="A57" s="58" t="s">
        <v>84</v>
      </c>
      <c r="B57" s="58" t="s">
        <v>86</v>
      </c>
      <c r="C57" s="59">
        <v>80</v>
      </c>
      <c r="D57" s="60">
        <v>3395870</v>
      </c>
      <c r="E57" s="60">
        <v>203706.84</v>
      </c>
      <c r="F57" s="61">
        <v>0.0004</v>
      </c>
    </row>
    <row r="58" spans="1:6" ht="14.25">
      <c r="A58" s="58" t="s">
        <v>84</v>
      </c>
      <c r="B58" s="58" t="s">
        <v>85</v>
      </c>
      <c r="C58" s="59">
        <v>79</v>
      </c>
      <c r="D58" s="60">
        <v>2058467</v>
      </c>
      <c r="E58" s="60">
        <v>123395.42</v>
      </c>
      <c r="F58" s="61">
        <v>0.0002</v>
      </c>
    </row>
    <row r="59" spans="1:6" ht="14.25">
      <c r="A59" s="58" t="s">
        <v>84</v>
      </c>
      <c r="B59" s="58" t="s">
        <v>43</v>
      </c>
      <c r="C59" s="59">
        <v>54</v>
      </c>
      <c r="D59" s="60">
        <v>2095054</v>
      </c>
      <c r="E59" s="60">
        <v>125703.24</v>
      </c>
      <c r="F59" s="61">
        <v>0.0002</v>
      </c>
    </row>
    <row r="60" spans="1:6" ht="14.25">
      <c r="A60" s="58" t="s">
        <v>87</v>
      </c>
      <c r="B60" s="58" t="s">
        <v>88</v>
      </c>
      <c r="C60" s="59">
        <v>301</v>
      </c>
      <c r="D60" s="60">
        <v>35909680</v>
      </c>
      <c r="E60" s="60">
        <v>2147814.84</v>
      </c>
      <c r="F60" s="61">
        <v>0.0037</v>
      </c>
    </row>
    <row r="61" spans="1:6" ht="14.25">
      <c r="A61" s="58" t="s">
        <v>87</v>
      </c>
      <c r="B61" s="58" t="s">
        <v>89</v>
      </c>
      <c r="C61" s="59">
        <v>114</v>
      </c>
      <c r="D61" s="60">
        <v>4793953</v>
      </c>
      <c r="E61" s="60">
        <v>287575.64</v>
      </c>
      <c r="F61" s="61">
        <v>0.0005</v>
      </c>
    </row>
    <row r="62" spans="1:6" ht="14.25">
      <c r="A62" s="58" t="s">
        <v>87</v>
      </c>
      <c r="B62" s="58" t="s">
        <v>90</v>
      </c>
      <c r="C62" s="59">
        <v>76</v>
      </c>
      <c r="D62" s="60">
        <v>3838407</v>
      </c>
      <c r="E62" s="60">
        <v>230304.42</v>
      </c>
      <c r="F62" s="61">
        <v>0.0004</v>
      </c>
    </row>
    <row r="63" spans="1:6" ht="14.25">
      <c r="A63" s="58" t="s">
        <v>87</v>
      </c>
      <c r="B63" s="58" t="s">
        <v>91</v>
      </c>
      <c r="C63" s="59">
        <v>46</v>
      </c>
      <c r="D63" s="60">
        <v>1461001</v>
      </c>
      <c r="E63" s="60">
        <v>87660.06</v>
      </c>
      <c r="F63" s="61">
        <v>0.0002</v>
      </c>
    </row>
    <row r="64" spans="1:6" ht="14.25">
      <c r="A64" s="58" t="s">
        <v>87</v>
      </c>
      <c r="B64" s="58" t="s">
        <v>92</v>
      </c>
      <c r="C64" s="59">
        <v>37</v>
      </c>
      <c r="D64" s="60">
        <v>1535911</v>
      </c>
      <c r="E64" s="60">
        <v>92154.66</v>
      </c>
      <c r="F64" s="61">
        <v>0.0002</v>
      </c>
    </row>
    <row r="65" spans="1:6" ht="14.25">
      <c r="A65" s="58" t="s">
        <v>87</v>
      </c>
      <c r="B65" s="58" t="s">
        <v>81</v>
      </c>
      <c r="C65" s="59">
        <v>26</v>
      </c>
      <c r="D65" s="60">
        <v>1324734</v>
      </c>
      <c r="E65" s="60">
        <v>79484.04</v>
      </c>
      <c r="F65" s="61">
        <v>0.0001</v>
      </c>
    </row>
    <row r="66" spans="1:6" ht="14.25">
      <c r="A66" s="58" t="s">
        <v>87</v>
      </c>
      <c r="B66" s="58" t="s">
        <v>93</v>
      </c>
      <c r="C66" s="59">
        <v>22</v>
      </c>
      <c r="D66" s="60">
        <v>1029421</v>
      </c>
      <c r="E66" s="60">
        <v>61765.26</v>
      </c>
      <c r="F66" s="61">
        <v>0.0001</v>
      </c>
    </row>
    <row r="67" spans="1:6" ht="14.25">
      <c r="A67" s="58" t="s">
        <v>87</v>
      </c>
      <c r="B67" s="58" t="s">
        <v>43</v>
      </c>
      <c r="C67" s="59">
        <v>14</v>
      </c>
      <c r="D67" s="60">
        <v>133498</v>
      </c>
      <c r="E67" s="60">
        <v>8009.88</v>
      </c>
      <c r="F67" s="61">
        <v>0</v>
      </c>
    </row>
    <row r="68" spans="1:6" ht="14.25">
      <c r="A68" s="58" t="s">
        <v>94</v>
      </c>
      <c r="B68" s="58" t="s">
        <v>95</v>
      </c>
      <c r="C68" s="59">
        <v>252</v>
      </c>
      <c r="D68" s="60">
        <v>23977576</v>
      </c>
      <c r="E68" s="60">
        <v>1434182.33</v>
      </c>
      <c r="F68" s="61">
        <v>0.0025</v>
      </c>
    </row>
    <row r="69" spans="1:6" ht="14.25">
      <c r="A69" s="58" t="s">
        <v>94</v>
      </c>
      <c r="B69" s="58" t="s">
        <v>96</v>
      </c>
      <c r="C69" s="59">
        <v>79</v>
      </c>
      <c r="D69" s="60">
        <v>6759414</v>
      </c>
      <c r="E69" s="60">
        <v>405553.21</v>
      </c>
      <c r="F69" s="61">
        <v>0.0007</v>
      </c>
    </row>
    <row r="70" spans="1:6" ht="14.25">
      <c r="A70" s="58" t="s">
        <v>94</v>
      </c>
      <c r="B70" s="58" t="s">
        <v>97</v>
      </c>
      <c r="C70" s="59">
        <v>50</v>
      </c>
      <c r="D70" s="60">
        <v>1263454</v>
      </c>
      <c r="E70" s="60">
        <v>75759.19</v>
      </c>
      <c r="F70" s="61">
        <v>0.0001</v>
      </c>
    </row>
    <row r="71" spans="1:6" ht="14.25">
      <c r="A71" s="58" t="s">
        <v>94</v>
      </c>
      <c r="B71" s="58" t="s">
        <v>98</v>
      </c>
      <c r="C71" s="59">
        <v>49</v>
      </c>
      <c r="D71" s="60">
        <v>1837376</v>
      </c>
      <c r="E71" s="60">
        <v>110242.56</v>
      </c>
      <c r="F71" s="61">
        <v>0.0002</v>
      </c>
    </row>
    <row r="72" spans="1:6" ht="14.25">
      <c r="A72" s="58" t="s">
        <v>94</v>
      </c>
      <c r="B72" s="58" t="s">
        <v>99</v>
      </c>
      <c r="C72" s="59">
        <v>46</v>
      </c>
      <c r="D72" s="60">
        <v>3264769</v>
      </c>
      <c r="E72" s="60">
        <v>195886.14</v>
      </c>
      <c r="F72" s="61">
        <v>0.0003</v>
      </c>
    </row>
    <row r="73" spans="1:6" ht="14.25">
      <c r="A73" s="58" t="s">
        <v>94</v>
      </c>
      <c r="B73" s="58" t="s">
        <v>100</v>
      </c>
      <c r="C73" s="59">
        <v>22</v>
      </c>
      <c r="D73" s="60">
        <v>1299384</v>
      </c>
      <c r="E73" s="60">
        <v>77963.04</v>
      </c>
      <c r="F73" s="61">
        <v>0.0001</v>
      </c>
    </row>
    <row r="74" spans="1:6" ht="14.25">
      <c r="A74" s="58" t="s">
        <v>94</v>
      </c>
      <c r="B74" s="58" t="s">
        <v>103</v>
      </c>
      <c r="C74" s="59">
        <v>17</v>
      </c>
      <c r="D74" s="60">
        <v>125771</v>
      </c>
      <c r="E74" s="60">
        <v>7546.26</v>
      </c>
      <c r="F74" s="61">
        <v>0</v>
      </c>
    </row>
    <row r="75" spans="1:6" ht="14.25">
      <c r="A75" s="58" t="s">
        <v>94</v>
      </c>
      <c r="B75" s="58" t="s">
        <v>101</v>
      </c>
      <c r="C75" s="59">
        <v>17</v>
      </c>
      <c r="D75" s="60">
        <v>473455</v>
      </c>
      <c r="E75" s="60">
        <v>28407.3</v>
      </c>
      <c r="F75" s="61">
        <v>0</v>
      </c>
    </row>
    <row r="76" spans="1:6" ht="14.25">
      <c r="A76" s="58" t="s">
        <v>94</v>
      </c>
      <c r="B76" s="58" t="s">
        <v>43</v>
      </c>
      <c r="C76" s="59">
        <v>17</v>
      </c>
      <c r="D76" s="60">
        <v>246740</v>
      </c>
      <c r="E76" s="60">
        <v>14804.4</v>
      </c>
      <c r="F76" s="61">
        <v>0</v>
      </c>
    </row>
    <row r="77" spans="1:6" ht="14.25">
      <c r="A77" s="58" t="s">
        <v>94</v>
      </c>
      <c r="B77" s="58" t="s">
        <v>102</v>
      </c>
      <c r="C77" s="59">
        <v>17</v>
      </c>
      <c r="D77" s="60">
        <v>455179</v>
      </c>
      <c r="E77" s="60">
        <v>27310.74</v>
      </c>
      <c r="F77" s="61">
        <v>0</v>
      </c>
    </row>
    <row r="78" spans="1:6" ht="14.25">
      <c r="A78" s="58" t="s">
        <v>94</v>
      </c>
      <c r="B78" s="58" t="s">
        <v>104</v>
      </c>
      <c r="C78" s="59">
        <v>15</v>
      </c>
      <c r="D78" s="60">
        <v>277695</v>
      </c>
      <c r="E78" s="60">
        <v>16661.7</v>
      </c>
      <c r="F78" s="61">
        <v>0</v>
      </c>
    </row>
    <row r="79" spans="1:6" ht="14.25">
      <c r="A79" s="58" t="s">
        <v>105</v>
      </c>
      <c r="B79" s="58" t="s">
        <v>106</v>
      </c>
      <c r="C79" s="59">
        <v>354</v>
      </c>
      <c r="D79" s="60">
        <v>44666510</v>
      </c>
      <c r="E79" s="60">
        <v>2667604.82</v>
      </c>
      <c r="F79" s="61">
        <v>0.0046</v>
      </c>
    </row>
    <row r="80" spans="1:6" ht="14.25">
      <c r="A80" s="58" t="s">
        <v>105</v>
      </c>
      <c r="B80" s="58" t="s">
        <v>107</v>
      </c>
      <c r="C80" s="59">
        <v>69</v>
      </c>
      <c r="D80" s="60">
        <v>2336489</v>
      </c>
      <c r="E80" s="60">
        <v>140189.34</v>
      </c>
      <c r="F80" s="61">
        <v>0.0002</v>
      </c>
    </row>
    <row r="81" spans="1:6" ht="14.25">
      <c r="A81" s="58" t="s">
        <v>105</v>
      </c>
      <c r="B81" s="58" t="s">
        <v>108</v>
      </c>
      <c r="C81" s="59">
        <v>39</v>
      </c>
      <c r="D81" s="60">
        <v>2944614</v>
      </c>
      <c r="E81" s="60">
        <v>176523.81</v>
      </c>
      <c r="F81" s="61">
        <v>0.0003</v>
      </c>
    </row>
    <row r="82" spans="1:6" ht="14.25">
      <c r="A82" s="58" t="s">
        <v>105</v>
      </c>
      <c r="B82" s="58" t="s">
        <v>109</v>
      </c>
      <c r="C82" s="59">
        <v>34</v>
      </c>
      <c r="D82" s="60">
        <v>589627</v>
      </c>
      <c r="E82" s="60">
        <v>35377.62</v>
      </c>
      <c r="F82" s="61">
        <v>0.0001</v>
      </c>
    </row>
    <row r="83" spans="1:6" ht="14.25">
      <c r="A83" s="58" t="s">
        <v>105</v>
      </c>
      <c r="B83" s="58" t="s">
        <v>110</v>
      </c>
      <c r="C83" s="59">
        <v>26</v>
      </c>
      <c r="D83" s="60">
        <v>816219</v>
      </c>
      <c r="E83" s="60">
        <v>48973.14</v>
      </c>
      <c r="F83" s="61">
        <v>0.0001</v>
      </c>
    </row>
    <row r="84" spans="1:6" ht="14.25">
      <c r="A84" s="58" t="s">
        <v>105</v>
      </c>
      <c r="B84" s="58" t="s">
        <v>111</v>
      </c>
      <c r="C84" s="59">
        <v>17</v>
      </c>
      <c r="D84" s="60">
        <v>209064</v>
      </c>
      <c r="E84" s="60">
        <v>12543.84</v>
      </c>
      <c r="F84" s="61">
        <v>0</v>
      </c>
    </row>
    <row r="85" spans="1:6" ht="14.25">
      <c r="A85" s="58" t="s">
        <v>105</v>
      </c>
      <c r="B85" s="58" t="s">
        <v>112</v>
      </c>
      <c r="C85" s="59">
        <v>15</v>
      </c>
      <c r="D85" s="60">
        <v>297514</v>
      </c>
      <c r="E85" s="60">
        <v>17850.84</v>
      </c>
      <c r="F85" s="61">
        <v>0</v>
      </c>
    </row>
    <row r="86" spans="1:6" ht="14.25">
      <c r="A86" s="58" t="s">
        <v>105</v>
      </c>
      <c r="B86" s="58" t="s">
        <v>43</v>
      </c>
      <c r="C86" s="59">
        <v>15</v>
      </c>
      <c r="D86" s="60">
        <v>328274</v>
      </c>
      <c r="E86" s="60">
        <v>19560.92</v>
      </c>
      <c r="F86" s="61">
        <v>0</v>
      </c>
    </row>
    <row r="87" spans="1:6" ht="14.25">
      <c r="A87" s="58" t="s">
        <v>105</v>
      </c>
      <c r="B87" s="58" t="s">
        <v>113</v>
      </c>
      <c r="C87" s="59">
        <v>10</v>
      </c>
      <c r="D87" s="60">
        <v>121552</v>
      </c>
      <c r="E87" s="60">
        <v>7293.12</v>
      </c>
      <c r="F87" s="61">
        <v>0</v>
      </c>
    </row>
    <row r="88" spans="1:6" ht="14.25">
      <c r="A88" s="58" t="s">
        <v>114</v>
      </c>
      <c r="B88" s="58" t="s">
        <v>115</v>
      </c>
      <c r="C88" s="59">
        <v>84</v>
      </c>
      <c r="D88" s="60">
        <v>2889588</v>
      </c>
      <c r="E88" s="60">
        <v>173375.28</v>
      </c>
      <c r="F88" s="61">
        <v>0.0003</v>
      </c>
    </row>
    <row r="89" spans="1:6" ht="14.25">
      <c r="A89" s="58" t="s">
        <v>114</v>
      </c>
      <c r="B89" s="58" t="s">
        <v>117</v>
      </c>
      <c r="C89" s="59">
        <v>61</v>
      </c>
      <c r="D89" s="60">
        <v>1583126</v>
      </c>
      <c r="E89" s="60">
        <v>94987.56</v>
      </c>
      <c r="F89" s="61">
        <v>0.0002</v>
      </c>
    </row>
    <row r="90" spans="1:6" ht="14.25">
      <c r="A90" s="58" t="s">
        <v>114</v>
      </c>
      <c r="B90" s="58" t="s">
        <v>116</v>
      </c>
      <c r="C90" s="59">
        <v>61</v>
      </c>
      <c r="D90" s="60">
        <v>2669901</v>
      </c>
      <c r="E90" s="60">
        <v>160182.01</v>
      </c>
      <c r="F90" s="61">
        <v>0.0003</v>
      </c>
    </row>
    <row r="91" spans="1:6" ht="14.25">
      <c r="A91" s="58" t="s">
        <v>114</v>
      </c>
      <c r="B91" s="58" t="s">
        <v>118</v>
      </c>
      <c r="C91" s="59">
        <v>55</v>
      </c>
      <c r="D91" s="60">
        <v>1829720</v>
      </c>
      <c r="E91" s="60">
        <v>109677.96</v>
      </c>
      <c r="F91" s="61">
        <v>0.0002</v>
      </c>
    </row>
    <row r="92" spans="1:6" ht="14.25">
      <c r="A92" s="58" t="s">
        <v>114</v>
      </c>
      <c r="B92" s="58" t="s">
        <v>119</v>
      </c>
      <c r="C92" s="59">
        <v>46</v>
      </c>
      <c r="D92" s="60">
        <v>1971694</v>
      </c>
      <c r="E92" s="60">
        <v>118301.64</v>
      </c>
      <c r="F92" s="61">
        <v>0.0002</v>
      </c>
    </row>
    <row r="93" spans="1:6" ht="14.25">
      <c r="A93" s="58" t="s">
        <v>114</v>
      </c>
      <c r="B93" s="58" t="s">
        <v>120</v>
      </c>
      <c r="C93" s="59">
        <v>36</v>
      </c>
      <c r="D93" s="60">
        <v>1009779</v>
      </c>
      <c r="E93" s="60">
        <v>60586.74</v>
      </c>
      <c r="F93" s="61">
        <v>0.0001</v>
      </c>
    </row>
    <row r="94" spans="1:6" ht="14.25">
      <c r="A94" s="58" t="s">
        <v>114</v>
      </c>
      <c r="B94" s="58" t="s">
        <v>121</v>
      </c>
      <c r="C94" s="59">
        <v>32</v>
      </c>
      <c r="D94" s="60">
        <v>1448778</v>
      </c>
      <c r="E94" s="60">
        <v>86926.68</v>
      </c>
      <c r="F94" s="61">
        <v>0.0001</v>
      </c>
    </row>
    <row r="95" spans="1:6" ht="14.25">
      <c r="A95" s="58" t="s">
        <v>114</v>
      </c>
      <c r="B95" s="58" t="s">
        <v>122</v>
      </c>
      <c r="C95" s="59">
        <v>22</v>
      </c>
      <c r="D95" s="60">
        <v>439492</v>
      </c>
      <c r="E95" s="60">
        <v>26369.52</v>
      </c>
      <c r="F95" s="61">
        <v>0</v>
      </c>
    </row>
    <row r="96" spans="1:6" ht="14.25">
      <c r="A96" s="58" t="s">
        <v>114</v>
      </c>
      <c r="B96" s="58" t="s">
        <v>43</v>
      </c>
      <c r="C96" s="59">
        <v>19</v>
      </c>
      <c r="D96" s="60">
        <v>1187828</v>
      </c>
      <c r="E96" s="60">
        <v>71269.68</v>
      </c>
      <c r="F96" s="61">
        <v>0.0001</v>
      </c>
    </row>
    <row r="97" spans="1:6" ht="14.25">
      <c r="A97" s="58" t="s">
        <v>114</v>
      </c>
      <c r="B97" s="58" t="s">
        <v>808</v>
      </c>
      <c r="C97" s="59">
        <v>10</v>
      </c>
      <c r="D97" s="60">
        <v>101733</v>
      </c>
      <c r="E97" s="60">
        <v>6103.98</v>
      </c>
      <c r="F97" s="61">
        <v>0</v>
      </c>
    </row>
    <row r="98" spans="1:6" ht="14.25">
      <c r="A98" s="58" t="s">
        <v>123</v>
      </c>
      <c r="B98" s="58" t="s">
        <v>124</v>
      </c>
      <c r="C98" s="59">
        <v>89</v>
      </c>
      <c r="D98" s="60">
        <v>5284487</v>
      </c>
      <c r="E98" s="60">
        <v>316968.02</v>
      </c>
      <c r="F98" s="61">
        <v>0.0005</v>
      </c>
    </row>
    <row r="99" spans="1:6" ht="14.25">
      <c r="A99" s="58" t="s">
        <v>123</v>
      </c>
      <c r="B99" s="58" t="s">
        <v>125</v>
      </c>
      <c r="C99" s="59">
        <v>74</v>
      </c>
      <c r="D99" s="60">
        <v>3951791</v>
      </c>
      <c r="E99" s="60">
        <v>237100.32</v>
      </c>
      <c r="F99" s="61">
        <v>0.0004</v>
      </c>
    </row>
    <row r="100" spans="1:6" ht="14.25">
      <c r="A100" s="58" t="s">
        <v>123</v>
      </c>
      <c r="B100" s="58" t="s">
        <v>126</v>
      </c>
      <c r="C100" s="59">
        <v>69</v>
      </c>
      <c r="D100" s="60">
        <v>2717705</v>
      </c>
      <c r="E100" s="60">
        <v>162916.94</v>
      </c>
      <c r="F100" s="61">
        <v>0.0003</v>
      </c>
    </row>
    <row r="101" spans="1:6" ht="14.25">
      <c r="A101" s="58" t="s">
        <v>123</v>
      </c>
      <c r="B101" s="58" t="s">
        <v>43</v>
      </c>
      <c r="C101" s="59">
        <v>28</v>
      </c>
      <c r="D101" s="60">
        <v>349215</v>
      </c>
      <c r="E101" s="60">
        <v>20952.9</v>
      </c>
      <c r="F101" s="61">
        <v>0</v>
      </c>
    </row>
    <row r="102" spans="1:6" ht="14.25">
      <c r="A102" s="58" t="s">
        <v>123</v>
      </c>
      <c r="B102" s="58" t="s">
        <v>127</v>
      </c>
      <c r="C102" s="59">
        <v>20</v>
      </c>
      <c r="D102" s="60">
        <v>623435</v>
      </c>
      <c r="E102" s="60">
        <v>37406.1</v>
      </c>
      <c r="F102" s="61">
        <v>0.0001</v>
      </c>
    </row>
    <row r="103" spans="1:6" ht="14.25">
      <c r="A103" s="58" t="s">
        <v>123</v>
      </c>
      <c r="B103" s="58" t="s">
        <v>128</v>
      </c>
      <c r="C103" s="59">
        <v>16</v>
      </c>
      <c r="D103" s="60">
        <v>512789</v>
      </c>
      <c r="E103" s="60">
        <v>30767.34</v>
      </c>
      <c r="F103" s="61">
        <v>0.0001</v>
      </c>
    </row>
    <row r="104" spans="1:6" ht="14.25">
      <c r="A104" s="58" t="s">
        <v>123</v>
      </c>
      <c r="B104" s="58" t="s">
        <v>129</v>
      </c>
      <c r="C104" s="59">
        <v>14</v>
      </c>
      <c r="D104" s="60">
        <v>165186</v>
      </c>
      <c r="E104" s="60">
        <v>9911.16</v>
      </c>
      <c r="F104" s="61">
        <v>0</v>
      </c>
    </row>
    <row r="105" spans="1:6" ht="14.25">
      <c r="A105" s="58" t="s">
        <v>130</v>
      </c>
      <c r="B105" s="58" t="s">
        <v>130</v>
      </c>
      <c r="C105" s="59">
        <v>489</v>
      </c>
      <c r="D105" s="60">
        <v>62135274</v>
      </c>
      <c r="E105" s="60">
        <v>3717210.14</v>
      </c>
      <c r="F105" s="61">
        <v>0.0064</v>
      </c>
    </row>
    <row r="106" spans="1:6" ht="14.25">
      <c r="A106" s="58" t="s">
        <v>130</v>
      </c>
      <c r="B106" s="58" t="s">
        <v>131</v>
      </c>
      <c r="C106" s="59">
        <v>69</v>
      </c>
      <c r="D106" s="60">
        <v>3334029</v>
      </c>
      <c r="E106" s="60">
        <v>200041.74</v>
      </c>
      <c r="F106" s="61">
        <v>0.0003</v>
      </c>
    </row>
    <row r="107" spans="1:6" ht="14.25">
      <c r="A107" s="58" t="s">
        <v>130</v>
      </c>
      <c r="B107" s="58" t="s">
        <v>132</v>
      </c>
      <c r="C107" s="59">
        <v>62</v>
      </c>
      <c r="D107" s="60">
        <v>2677203</v>
      </c>
      <c r="E107" s="60">
        <v>160610.03</v>
      </c>
      <c r="F107" s="61">
        <v>0.0003</v>
      </c>
    </row>
    <row r="108" spans="1:6" ht="14.25">
      <c r="A108" s="58" t="s">
        <v>130</v>
      </c>
      <c r="B108" s="58" t="s">
        <v>133</v>
      </c>
      <c r="C108" s="59">
        <v>49</v>
      </c>
      <c r="D108" s="60">
        <v>2019471</v>
      </c>
      <c r="E108" s="60">
        <v>121168.26</v>
      </c>
      <c r="F108" s="61">
        <v>0.0002</v>
      </c>
    </row>
    <row r="109" spans="1:6" ht="14.25">
      <c r="A109" s="58" t="s">
        <v>130</v>
      </c>
      <c r="B109" s="58" t="s">
        <v>134</v>
      </c>
      <c r="C109" s="59">
        <v>35</v>
      </c>
      <c r="D109" s="60">
        <v>2509752</v>
      </c>
      <c r="E109" s="60">
        <v>150585.12</v>
      </c>
      <c r="F109" s="61">
        <v>0.0003</v>
      </c>
    </row>
    <row r="110" spans="1:6" ht="14.25">
      <c r="A110" s="58" t="s">
        <v>130</v>
      </c>
      <c r="B110" s="58" t="s">
        <v>135</v>
      </c>
      <c r="C110" s="59">
        <v>34</v>
      </c>
      <c r="D110" s="60">
        <v>1017906</v>
      </c>
      <c r="E110" s="60">
        <v>61074.36</v>
      </c>
      <c r="F110" s="61">
        <v>0.0001</v>
      </c>
    </row>
    <row r="111" spans="1:6" ht="14.25">
      <c r="A111" s="58" t="s">
        <v>130</v>
      </c>
      <c r="B111" s="58" t="s">
        <v>136</v>
      </c>
      <c r="C111" s="59">
        <v>25</v>
      </c>
      <c r="D111" s="60">
        <v>1740957</v>
      </c>
      <c r="E111" s="60">
        <v>104457.42</v>
      </c>
      <c r="F111" s="61">
        <v>0.0002</v>
      </c>
    </row>
    <row r="112" spans="1:6" ht="14.25">
      <c r="A112" s="58" t="s">
        <v>130</v>
      </c>
      <c r="B112" s="58" t="s">
        <v>43</v>
      </c>
      <c r="C112" s="59">
        <v>21</v>
      </c>
      <c r="D112" s="60">
        <v>1005482</v>
      </c>
      <c r="E112" s="60">
        <v>60328.92</v>
      </c>
      <c r="F112" s="61">
        <v>0.0001</v>
      </c>
    </row>
    <row r="113" spans="1:6" ht="14.25">
      <c r="A113" s="58" t="s">
        <v>130</v>
      </c>
      <c r="B113" s="58" t="s">
        <v>137</v>
      </c>
      <c r="C113" s="59">
        <v>19</v>
      </c>
      <c r="D113" s="60">
        <v>276156</v>
      </c>
      <c r="E113" s="60">
        <v>16569.36</v>
      </c>
      <c r="F113" s="61">
        <v>0</v>
      </c>
    </row>
    <row r="114" spans="1:6" ht="14.25">
      <c r="A114" s="58" t="s">
        <v>130</v>
      </c>
      <c r="B114" s="58" t="s">
        <v>138</v>
      </c>
      <c r="C114" s="59">
        <v>17</v>
      </c>
      <c r="D114" s="60">
        <v>480486</v>
      </c>
      <c r="E114" s="60">
        <v>28829.16</v>
      </c>
      <c r="F114" s="61">
        <v>0</v>
      </c>
    </row>
    <row r="115" spans="1:6" ht="14.25">
      <c r="A115" s="58" t="s">
        <v>139</v>
      </c>
      <c r="B115" s="58" t="s">
        <v>140</v>
      </c>
      <c r="C115" s="59">
        <v>316</v>
      </c>
      <c r="D115" s="60">
        <v>31348828</v>
      </c>
      <c r="E115" s="60">
        <v>1875876.51</v>
      </c>
      <c r="F115" s="61">
        <v>0.0032</v>
      </c>
    </row>
    <row r="116" spans="1:6" ht="14.25">
      <c r="A116" s="58" t="s">
        <v>139</v>
      </c>
      <c r="B116" s="58" t="s">
        <v>141</v>
      </c>
      <c r="C116" s="59">
        <v>57</v>
      </c>
      <c r="D116" s="60">
        <v>1934869</v>
      </c>
      <c r="E116" s="60">
        <v>116092.14</v>
      </c>
      <c r="F116" s="61">
        <v>0.0002</v>
      </c>
    </row>
    <row r="117" spans="1:6" ht="14.25">
      <c r="A117" s="58" t="s">
        <v>139</v>
      </c>
      <c r="B117" s="58" t="s">
        <v>142</v>
      </c>
      <c r="C117" s="59">
        <v>52</v>
      </c>
      <c r="D117" s="60">
        <v>1869530</v>
      </c>
      <c r="E117" s="60">
        <v>112138.47</v>
      </c>
      <c r="F117" s="61">
        <v>0.0002</v>
      </c>
    </row>
    <row r="118" spans="1:6" ht="14.25">
      <c r="A118" s="58" t="s">
        <v>139</v>
      </c>
      <c r="B118" s="58" t="s">
        <v>143</v>
      </c>
      <c r="C118" s="59">
        <v>26</v>
      </c>
      <c r="D118" s="60">
        <v>1324800</v>
      </c>
      <c r="E118" s="60">
        <v>79488</v>
      </c>
      <c r="F118" s="61">
        <v>0.0001</v>
      </c>
    </row>
    <row r="119" spans="1:6" ht="14.25">
      <c r="A119" s="58" t="s">
        <v>139</v>
      </c>
      <c r="B119" s="58" t="s">
        <v>43</v>
      </c>
      <c r="C119" s="59">
        <v>19</v>
      </c>
      <c r="D119" s="60">
        <v>483638</v>
      </c>
      <c r="E119" s="60">
        <v>29018.28</v>
      </c>
      <c r="F119" s="61">
        <v>0</v>
      </c>
    </row>
    <row r="120" spans="1:6" ht="14.25">
      <c r="A120" s="58" t="s">
        <v>139</v>
      </c>
      <c r="B120" s="58" t="s">
        <v>144</v>
      </c>
      <c r="C120" s="59">
        <v>13</v>
      </c>
      <c r="D120" s="60">
        <v>118994</v>
      </c>
      <c r="E120" s="60">
        <v>7139.64</v>
      </c>
      <c r="F120" s="61">
        <v>0</v>
      </c>
    </row>
    <row r="121" spans="1:6" ht="14.25">
      <c r="A121" s="58" t="s">
        <v>139</v>
      </c>
      <c r="B121" s="58" t="s">
        <v>145</v>
      </c>
      <c r="C121" s="59">
        <v>12</v>
      </c>
      <c r="D121" s="60">
        <v>560678</v>
      </c>
      <c r="E121" s="60">
        <v>33640.68</v>
      </c>
      <c r="F121" s="61">
        <v>0.0001</v>
      </c>
    </row>
    <row r="122" spans="1:6" ht="14.25">
      <c r="A122" s="58" t="s">
        <v>139</v>
      </c>
      <c r="B122" s="58" t="s">
        <v>146</v>
      </c>
      <c r="C122" s="59">
        <v>11</v>
      </c>
      <c r="D122" s="60">
        <v>241175</v>
      </c>
      <c r="E122" s="60">
        <v>14416.5</v>
      </c>
      <c r="F122" s="61">
        <v>0</v>
      </c>
    </row>
    <row r="123" spans="1:6" ht="14.25">
      <c r="A123" s="58" t="s">
        <v>147</v>
      </c>
      <c r="B123" s="58" t="s">
        <v>148</v>
      </c>
      <c r="C123" s="59">
        <v>179</v>
      </c>
      <c r="D123" s="60">
        <v>12114256</v>
      </c>
      <c r="E123" s="60">
        <v>726537.17</v>
      </c>
      <c r="F123" s="61">
        <v>0.0013</v>
      </c>
    </row>
    <row r="124" spans="1:6" ht="14.25">
      <c r="A124" s="58" t="s">
        <v>147</v>
      </c>
      <c r="B124" s="58" t="s">
        <v>149</v>
      </c>
      <c r="C124" s="59">
        <v>87</v>
      </c>
      <c r="D124" s="60">
        <v>4305527</v>
      </c>
      <c r="E124" s="60">
        <v>256342.14</v>
      </c>
      <c r="F124" s="61">
        <v>0.0004</v>
      </c>
    </row>
    <row r="125" spans="1:6" ht="14.25">
      <c r="A125" s="58" t="s">
        <v>147</v>
      </c>
      <c r="B125" s="58" t="s">
        <v>150</v>
      </c>
      <c r="C125" s="59">
        <v>68</v>
      </c>
      <c r="D125" s="60">
        <v>3910015</v>
      </c>
      <c r="E125" s="60">
        <v>234600.9</v>
      </c>
      <c r="F125" s="61">
        <v>0.0004</v>
      </c>
    </row>
    <row r="126" spans="1:6" ht="14.25">
      <c r="A126" s="58" t="s">
        <v>147</v>
      </c>
      <c r="B126" s="58" t="s">
        <v>151</v>
      </c>
      <c r="C126" s="59">
        <v>51</v>
      </c>
      <c r="D126" s="60">
        <v>1534713</v>
      </c>
      <c r="E126" s="60">
        <v>92082.78</v>
      </c>
      <c r="F126" s="61">
        <v>0.0002</v>
      </c>
    </row>
    <row r="127" spans="1:6" ht="14.25">
      <c r="A127" s="58" t="s">
        <v>147</v>
      </c>
      <c r="B127" s="58" t="s">
        <v>152</v>
      </c>
      <c r="C127" s="59">
        <v>39</v>
      </c>
      <c r="D127" s="60">
        <v>1726556</v>
      </c>
      <c r="E127" s="60">
        <v>103547.86</v>
      </c>
      <c r="F127" s="61">
        <v>0.0002</v>
      </c>
    </row>
    <row r="128" spans="1:6" ht="14.25">
      <c r="A128" s="58" t="s">
        <v>147</v>
      </c>
      <c r="B128" s="58" t="s">
        <v>153</v>
      </c>
      <c r="C128" s="59">
        <v>29</v>
      </c>
      <c r="D128" s="60">
        <v>1080305</v>
      </c>
      <c r="E128" s="60">
        <v>64818.3</v>
      </c>
      <c r="F128" s="61">
        <v>0.0001</v>
      </c>
    </row>
    <row r="129" spans="1:6" ht="14.25">
      <c r="A129" s="58" t="s">
        <v>147</v>
      </c>
      <c r="B129" s="58" t="s">
        <v>43</v>
      </c>
      <c r="C129" s="59">
        <v>26</v>
      </c>
      <c r="D129" s="60">
        <v>1021984</v>
      </c>
      <c r="E129" s="60">
        <v>61319.04</v>
      </c>
      <c r="F129" s="61">
        <v>0.0001</v>
      </c>
    </row>
    <row r="130" spans="1:6" ht="14.25">
      <c r="A130" s="58" t="s">
        <v>147</v>
      </c>
      <c r="B130" s="58" t="s">
        <v>154</v>
      </c>
      <c r="C130" s="59">
        <v>18</v>
      </c>
      <c r="D130" s="60">
        <v>562354</v>
      </c>
      <c r="E130" s="60">
        <v>33741.24</v>
      </c>
      <c r="F130" s="61">
        <v>0.0001</v>
      </c>
    </row>
    <row r="131" spans="1:6" ht="14.25">
      <c r="A131" s="58" t="s">
        <v>147</v>
      </c>
      <c r="B131" s="58" t="s">
        <v>809</v>
      </c>
      <c r="C131" s="59">
        <v>11</v>
      </c>
      <c r="D131" s="60">
        <v>315964</v>
      </c>
      <c r="E131" s="60">
        <v>18957.84</v>
      </c>
      <c r="F131" s="61">
        <v>0</v>
      </c>
    </row>
    <row r="132" spans="1:6" ht="14.25">
      <c r="A132" s="58" t="s">
        <v>155</v>
      </c>
      <c r="B132" s="58" t="s">
        <v>156</v>
      </c>
      <c r="C132" s="59">
        <v>881</v>
      </c>
      <c r="D132" s="60">
        <v>146223667</v>
      </c>
      <c r="E132" s="60">
        <v>8751014.81</v>
      </c>
      <c r="F132" s="61">
        <v>0.0151</v>
      </c>
    </row>
    <row r="133" spans="1:6" ht="14.25">
      <c r="A133" s="58" t="s">
        <v>155</v>
      </c>
      <c r="B133" s="58" t="s">
        <v>157</v>
      </c>
      <c r="C133" s="59">
        <v>361</v>
      </c>
      <c r="D133" s="60">
        <v>34674294</v>
      </c>
      <c r="E133" s="60">
        <v>2064546.44</v>
      </c>
      <c r="F133" s="61">
        <v>0.0036</v>
      </c>
    </row>
    <row r="134" spans="1:6" ht="14.25">
      <c r="A134" s="58" t="s">
        <v>155</v>
      </c>
      <c r="B134" s="58" t="s">
        <v>158</v>
      </c>
      <c r="C134" s="59">
        <v>41</v>
      </c>
      <c r="D134" s="60">
        <v>794624</v>
      </c>
      <c r="E134" s="60">
        <v>47677.44</v>
      </c>
      <c r="F134" s="61">
        <v>0.0001</v>
      </c>
    </row>
    <row r="135" spans="1:6" ht="14.25">
      <c r="A135" s="58" t="s">
        <v>155</v>
      </c>
      <c r="B135" s="58" t="s">
        <v>43</v>
      </c>
      <c r="C135" s="59">
        <v>37</v>
      </c>
      <c r="D135" s="60">
        <v>1187113</v>
      </c>
      <c r="E135" s="60">
        <v>71203.33</v>
      </c>
      <c r="F135" s="61">
        <v>0.0001</v>
      </c>
    </row>
    <row r="136" spans="1:6" ht="14.25">
      <c r="A136" s="58" t="s">
        <v>155</v>
      </c>
      <c r="B136" s="58" t="s">
        <v>159</v>
      </c>
      <c r="C136" s="59">
        <v>29</v>
      </c>
      <c r="D136" s="60">
        <v>664558</v>
      </c>
      <c r="E136" s="60">
        <v>39789.77</v>
      </c>
      <c r="F136" s="61">
        <v>0.0001</v>
      </c>
    </row>
    <row r="137" spans="1:6" ht="14.25">
      <c r="A137" s="58" t="s">
        <v>155</v>
      </c>
      <c r="B137" s="58" t="s">
        <v>161</v>
      </c>
      <c r="C137" s="59">
        <v>14</v>
      </c>
      <c r="D137" s="60">
        <v>146594</v>
      </c>
      <c r="E137" s="60">
        <v>8795.64</v>
      </c>
      <c r="F137" s="61">
        <v>0</v>
      </c>
    </row>
    <row r="138" spans="1:6" ht="14.25">
      <c r="A138" s="58" t="s">
        <v>155</v>
      </c>
      <c r="B138" s="58" t="s">
        <v>160</v>
      </c>
      <c r="C138" s="59">
        <v>14</v>
      </c>
      <c r="D138" s="60">
        <v>306170</v>
      </c>
      <c r="E138" s="60">
        <v>18370.2</v>
      </c>
      <c r="F138" s="61">
        <v>0</v>
      </c>
    </row>
    <row r="139" spans="1:6" ht="14.25">
      <c r="A139" s="58" t="s">
        <v>155</v>
      </c>
      <c r="B139" s="58" t="s">
        <v>162</v>
      </c>
      <c r="C139" s="59">
        <v>11</v>
      </c>
      <c r="D139" s="60">
        <v>329047</v>
      </c>
      <c r="E139" s="60">
        <v>19742.82</v>
      </c>
      <c r="F139" s="61">
        <v>0</v>
      </c>
    </row>
    <row r="140" spans="1:6" ht="14.25">
      <c r="A140" s="58" t="s">
        <v>163</v>
      </c>
      <c r="B140" s="58" t="s">
        <v>163</v>
      </c>
      <c r="C140" s="59">
        <v>244</v>
      </c>
      <c r="D140" s="60">
        <v>18926985</v>
      </c>
      <c r="E140" s="60">
        <v>1130911.76</v>
      </c>
      <c r="F140" s="61">
        <v>0.0019</v>
      </c>
    </row>
    <row r="141" spans="1:6" ht="14.25">
      <c r="A141" s="58" t="s">
        <v>163</v>
      </c>
      <c r="B141" s="58" t="s">
        <v>164</v>
      </c>
      <c r="C141" s="59">
        <v>56</v>
      </c>
      <c r="D141" s="60">
        <v>4946116</v>
      </c>
      <c r="E141" s="60">
        <v>296157.31</v>
      </c>
      <c r="F141" s="61">
        <v>0.0005</v>
      </c>
    </row>
    <row r="142" spans="1:6" ht="14.25">
      <c r="A142" s="58" t="s">
        <v>163</v>
      </c>
      <c r="B142" s="58" t="s">
        <v>165</v>
      </c>
      <c r="C142" s="59">
        <v>36</v>
      </c>
      <c r="D142" s="60">
        <v>1551737</v>
      </c>
      <c r="E142" s="60">
        <v>93104.22</v>
      </c>
      <c r="F142" s="61">
        <v>0.0002</v>
      </c>
    </row>
    <row r="143" spans="1:6" ht="14.25">
      <c r="A143" s="58" t="s">
        <v>163</v>
      </c>
      <c r="B143" s="58" t="s">
        <v>43</v>
      </c>
      <c r="C143" s="59">
        <v>31</v>
      </c>
      <c r="D143" s="60">
        <v>907085</v>
      </c>
      <c r="E143" s="60">
        <v>54425.1</v>
      </c>
      <c r="F143" s="61">
        <v>0.0001</v>
      </c>
    </row>
    <row r="144" spans="1:6" ht="14.25">
      <c r="A144" s="58" t="s">
        <v>163</v>
      </c>
      <c r="B144" s="58" t="s">
        <v>167</v>
      </c>
      <c r="C144" s="59">
        <v>14</v>
      </c>
      <c r="D144" s="60">
        <v>244545</v>
      </c>
      <c r="E144" s="60">
        <v>14672.7</v>
      </c>
      <c r="F144" s="61">
        <v>0</v>
      </c>
    </row>
    <row r="145" spans="1:6" ht="14.25">
      <c r="A145" s="58" t="s">
        <v>163</v>
      </c>
      <c r="B145" s="58" t="s">
        <v>166</v>
      </c>
      <c r="C145" s="59">
        <v>14</v>
      </c>
      <c r="D145" s="60">
        <v>505808</v>
      </c>
      <c r="E145" s="60">
        <v>30348.48</v>
      </c>
      <c r="F145" s="61">
        <v>0.0001</v>
      </c>
    </row>
    <row r="146" spans="1:6" ht="14.25">
      <c r="A146" s="58" t="s">
        <v>168</v>
      </c>
      <c r="B146" s="58" t="s">
        <v>169</v>
      </c>
      <c r="C146" s="59">
        <v>199</v>
      </c>
      <c r="D146" s="60">
        <v>16296795</v>
      </c>
      <c r="E146" s="60">
        <v>974898.37</v>
      </c>
      <c r="F146" s="61">
        <v>0.0017</v>
      </c>
    </row>
    <row r="147" spans="1:6" ht="14.25">
      <c r="A147" s="58" t="s">
        <v>168</v>
      </c>
      <c r="B147" s="58" t="s">
        <v>170</v>
      </c>
      <c r="C147" s="59">
        <v>68</v>
      </c>
      <c r="D147" s="60">
        <v>2741341</v>
      </c>
      <c r="E147" s="60">
        <v>164457.27</v>
      </c>
      <c r="F147" s="61">
        <v>0.0003</v>
      </c>
    </row>
    <row r="148" spans="1:6" ht="14.25">
      <c r="A148" s="58" t="s">
        <v>168</v>
      </c>
      <c r="B148" s="58" t="s">
        <v>171</v>
      </c>
      <c r="C148" s="59">
        <v>55</v>
      </c>
      <c r="D148" s="60">
        <v>1727202</v>
      </c>
      <c r="E148" s="60">
        <v>103573.12</v>
      </c>
      <c r="F148" s="61">
        <v>0.0002</v>
      </c>
    </row>
    <row r="149" spans="1:6" ht="14.25">
      <c r="A149" s="58" t="s">
        <v>168</v>
      </c>
      <c r="B149" s="58" t="s">
        <v>172</v>
      </c>
      <c r="C149" s="59">
        <v>36</v>
      </c>
      <c r="D149" s="60">
        <v>881581</v>
      </c>
      <c r="E149" s="60">
        <v>52851.63</v>
      </c>
      <c r="F149" s="61">
        <v>0.0001</v>
      </c>
    </row>
    <row r="150" spans="1:6" ht="14.25">
      <c r="A150" s="58" t="s">
        <v>168</v>
      </c>
      <c r="B150" s="58" t="s">
        <v>173</v>
      </c>
      <c r="C150" s="59">
        <v>33</v>
      </c>
      <c r="D150" s="60">
        <v>1054376</v>
      </c>
      <c r="E150" s="60">
        <v>63262.56</v>
      </c>
      <c r="F150" s="61">
        <v>0.0001</v>
      </c>
    </row>
    <row r="151" spans="1:6" ht="14.25">
      <c r="A151" s="58" t="s">
        <v>168</v>
      </c>
      <c r="B151" s="58" t="s">
        <v>43</v>
      </c>
      <c r="C151" s="59">
        <v>19</v>
      </c>
      <c r="D151" s="60">
        <v>565666</v>
      </c>
      <c r="E151" s="60">
        <v>33939.96</v>
      </c>
      <c r="F151" s="61">
        <v>0.0001</v>
      </c>
    </row>
    <row r="152" spans="1:6" ht="14.25">
      <c r="A152" s="58" t="s">
        <v>168</v>
      </c>
      <c r="B152" s="58" t="s">
        <v>174</v>
      </c>
      <c r="C152" s="59">
        <v>15</v>
      </c>
      <c r="D152" s="60">
        <v>424625</v>
      </c>
      <c r="E152" s="60">
        <v>25477.5</v>
      </c>
      <c r="F152" s="61">
        <v>0</v>
      </c>
    </row>
    <row r="153" spans="1:6" ht="14.25">
      <c r="A153" s="58" t="s">
        <v>175</v>
      </c>
      <c r="B153" s="58" t="s">
        <v>176</v>
      </c>
      <c r="C153" s="59">
        <v>195</v>
      </c>
      <c r="D153" s="60">
        <v>19017793</v>
      </c>
      <c r="E153" s="60">
        <v>1127546.85</v>
      </c>
      <c r="F153" s="61">
        <v>0.0019</v>
      </c>
    </row>
    <row r="154" spans="1:6" ht="14.25">
      <c r="A154" s="58" t="s">
        <v>175</v>
      </c>
      <c r="B154" s="58" t="s">
        <v>177</v>
      </c>
      <c r="C154" s="59">
        <v>19</v>
      </c>
      <c r="D154" s="60">
        <v>530682</v>
      </c>
      <c r="E154" s="60">
        <v>31840.92</v>
      </c>
      <c r="F154" s="61">
        <v>0.0001</v>
      </c>
    </row>
    <row r="155" spans="1:6" ht="14.25">
      <c r="A155" s="58" t="s">
        <v>175</v>
      </c>
      <c r="B155" s="58" t="s">
        <v>43</v>
      </c>
      <c r="C155" s="59">
        <v>16</v>
      </c>
      <c r="D155" s="60">
        <v>553551</v>
      </c>
      <c r="E155" s="60">
        <v>33181.23</v>
      </c>
      <c r="F155" s="61">
        <v>0.0001</v>
      </c>
    </row>
    <row r="156" spans="1:6" ht="14.25">
      <c r="A156" s="58" t="s">
        <v>178</v>
      </c>
      <c r="B156" s="58" t="s">
        <v>179</v>
      </c>
      <c r="C156" s="59">
        <v>515</v>
      </c>
      <c r="D156" s="60">
        <v>75314965</v>
      </c>
      <c r="E156" s="60">
        <v>4504790.78</v>
      </c>
      <c r="F156" s="61">
        <v>0.0078</v>
      </c>
    </row>
    <row r="157" spans="1:6" ht="14.25">
      <c r="A157" s="58" t="s">
        <v>178</v>
      </c>
      <c r="B157" s="58" t="s">
        <v>180</v>
      </c>
      <c r="C157" s="59">
        <v>31</v>
      </c>
      <c r="D157" s="60">
        <v>1440736</v>
      </c>
      <c r="E157" s="60">
        <v>86336.17</v>
      </c>
      <c r="F157" s="61">
        <v>0.0001</v>
      </c>
    </row>
    <row r="158" spans="1:6" ht="14.25">
      <c r="A158" s="58" t="s">
        <v>178</v>
      </c>
      <c r="B158" s="58" t="s">
        <v>181</v>
      </c>
      <c r="C158" s="59">
        <v>17</v>
      </c>
      <c r="D158" s="60">
        <v>209208</v>
      </c>
      <c r="E158" s="60">
        <v>12552.48</v>
      </c>
      <c r="F158" s="61">
        <v>0</v>
      </c>
    </row>
    <row r="159" spans="1:6" ht="14.25">
      <c r="A159" s="58" t="s">
        <v>178</v>
      </c>
      <c r="B159" s="58" t="s">
        <v>43</v>
      </c>
      <c r="C159" s="59">
        <v>16</v>
      </c>
      <c r="D159" s="60">
        <v>99602</v>
      </c>
      <c r="E159" s="60">
        <v>5976.12</v>
      </c>
      <c r="F159" s="61">
        <v>0</v>
      </c>
    </row>
    <row r="160" spans="1:6" ht="14.25">
      <c r="A160" s="58" t="s">
        <v>178</v>
      </c>
      <c r="B160" s="58" t="s">
        <v>182</v>
      </c>
      <c r="C160" s="59">
        <v>13</v>
      </c>
      <c r="D160" s="60">
        <v>215771</v>
      </c>
      <c r="E160" s="60">
        <v>12946.26</v>
      </c>
      <c r="F160" s="61">
        <v>0</v>
      </c>
    </row>
    <row r="161" spans="1:6" ht="14.25">
      <c r="A161" s="58" t="s">
        <v>178</v>
      </c>
      <c r="B161" s="58" t="s">
        <v>183</v>
      </c>
      <c r="C161" s="59">
        <v>12</v>
      </c>
      <c r="D161" s="60">
        <v>162390</v>
      </c>
      <c r="E161" s="60">
        <v>9743.4</v>
      </c>
      <c r="F161" s="61">
        <v>0</v>
      </c>
    </row>
    <row r="162" spans="1:6" ht="14.25">
      <c r="A162" s="58" t="s">
        <v>178</v>
      </c>
      <c r="B162" s="58" t="s">
        <v>184</v>
      </c>
      <c r="C162" s="59">
        <v>11</v>
      </c>
      <c r="D162" s="60">
        <v>445565</v>
      </c>
      <c r="E162" s="60">
        <v>26733.9</v>
      </c>
      <c r="F162" s="61">
        <v>0</v>
      </c>
    </row>
    <row r="163" spans="1:6" ht="14.25">
      <c r="A163" s="58" t="s">
        <v>178</v>
      </c>
      <c r="B163" s="58" t="s">
        <v>185</v>
      </c>
      <c r="C163" s="59">
        <v>11</v>
      </c>
      <c r="D163" s="60">
        <v>114495</v>
      </c>
      <c r="E163" s="60">
        <v>6869.7</v>
      </c>
      <c r="F163" s="61">
        <v>0</v>
      </c>
    </row>
    <row r="164" spans="1:6" ht="14.25">
      <c r="A164" s="58" t="s">
        <v>178</v>
      </c>
      <c r="B164" s="58" t="s">
        <v>186</v>
      </c>
      <c r="C164" s="59">
        <v>10</v>
      </c>
      <c r="D164" s="60">
        <v>129497</v>
      </c>
      <c r="E164" s="60">
        <v>7769.82</v>
      </c>
      <c r="F164" s="61">
        <v>0</v>
      </c>
    </row>
    <row r="165" spans="1:6" ht="14.25">
      <c r="A165" s="58" t="s">
        <v>187</v>
      </c>
      <c r="B165" s="58" t="s">
        <v>188</v>
      </c>
      <c r="C165" s="59">
        <v>116</v>
      </c>
      <c r="D165" s="60">
        <v>13004228</v>
      </c>
      <c r="E165" s="60">
        <v>759622.34</v>
      </c>
      <c r="F165" s="61">
        <v>0.0013</v>
      </c>
    </row>
    <row r="166" spans="1:6" ht="14.25">
      <c r="A166" s="58" t="s">
        <v>187</v>
      </c>
      <c r="B166" s="58" t="s">
        <v>189</v>
      </c>
      <c r="C166" s="59">
        <v>113</v>
      </c>
      <c r="D166" s="60">
        <v>5937741</v>
      </c>
      <c r="E166" s="60">
        <v>355127.12</v>
      </c>
      <c r="F166" s="61">
        <v>0.0006</v>
      </c>
    </row>
    <row r="167" spans="1:6" ht="14.25">
      <c r="A167" s="58" t="s">
        <v>187</v>
      </c>
      <c r="B167" s="58" t="s">
        <v>191</v>
      </c>
      <c r="C167" s="59">
        <v>78</v>
      </c>
      <c r="D167" s="60">
        <v>5155657</v>
      </c>
      <c r="E167" s="60">
        <v>309287.77</v>
      </c>
      <c r="F167" s="61">
        <v>0.0005</v>
      </c>
    </row>
    <row r="168" spans="1:6" ht="14.25">
      <c r="A168" s="58" t="s">
        <v>187</v>
      </c>
      <c r="B168" s="58" t="s">
        <v>190</v>
      </c>
      <c r="C168" s="59">
        <v>76</v>
      </c>
      <c r="D168" s="60">
        <v>3306206</v>
      </c>
      <c r="E168" s="60">
        <v>198261.37</v>
      </c>
      <c r="F168" s="61">
        <v>0.0003</v>
      </c>
    </row>
    <row r="169" spans="1:6" ht="14.25">
      <c r="A169" s="58" t="s">
        <v>187</v>
      </c>
      <c r="B169" s="58" t="s">
        <v>192</v>
      </c>
      <c r="C169" s="59">
        <v>74</v>
      </c>
      <c r="D169" s="60">
        <v>1448544</v>
      </c>
      <c r="E169" s="60">
        <v>85983.68</v>
      </c>
      <c r="F169" s="61">
        <v>0.0001</v>
      </c>
    </row>
    <row r="170" spans="1:6" ht="14.25">
      <c r="A170" s="58" t="s">
        <v>187</v>
      </c>
      <c r="B170" s="58" t="s">
        <v>43</v>
      </c>
      <c r="C170" s="59">
        <v>50</v>
      </c>
      <c r="D170" s="60">
        <v>1185095</v>
      </c>
      <c r="E170" s="60">
        <v>71066.15</v>
      </c>
      <c r="F170" s="61">
        <v>0.0001</v>
      </c>
    </row>
    <row r="171" spans="1:6" ht="14.25">
      <c r="A171" s="58" t="s">
        <v>187</v>
      </c>
      <c r="B171" s="58" t="s">
        <v>193</v>
      </c>
      <c r="C171" s="59">
        <v>48</v>
      </c>
      <c r="D171" s="60">
        <v>3506957</v>
      </c>
      <c r="E171" s="60">
        <v>210354.52</v>
      </c>
      <c r="F171" s="61">
        <v>0.0004</v>
      </c>
    </row>
    <row r="172" spans="1:6" ht="14.25">
      <c r="A172" s="58" t="s">
        <v>187</v>
      </c>
      <c r="B172" s="58" t="s">
        <v>194</v>
      </c>
      <c r="C172" s="59">
        <v>41</v>
      </c>
      <c r="D172" s="60">
        <v>1216233</v>
      </c>
      <c r="E172" s="60">
        <v>72963.25</v>
      </c>
      <c r="F172" s="61">
        <v>0.0001</v>
      </c>
    </row>
    <row r="173" spans="1:6" ht="14.25">
      <c r="A173" s="58" t="s">
        <v>187</v>
      </c>
      <c r="B173" s="58" t="s">
        <v>195</v>
      </c>
      <c r="C173" s="59">
        <v>21</v>
      </c>
      <c r="D173" s="60">
        <v>1477696</v>
      </c>
      <c r="E173" s="60">
        <v>85980.69</v>
      </c>
      <c r="F173" s="61">
        <v>0.0001</v>
      </c>
    </row>
    <row r="174" spans="1:6" ht="14.25">
      <c r="A174" s="58" t="s">
        <v>187</v>
      </c>
      <c r="B174" s="58" t="s">
        <v>196</v>
      </c>
      <c r="C174" s="59">
        <v>15</v>
      </c>
      <c r="D174" s="60">
        <v>286921</v>
      </c>
      <c r="E174" s="60">
        <v>17215.26</v>
      </c>
      <c r="F174" s="61">
        <v>0</v>
      </c>
    </row>
    <row r="175" spans="1:6" ht="14.25">
      <c r="A175" s="58" t="s">
        <v>187</v>
      </c>
      <c r="B175" s="58" t="s">
        <v>197</v>
      </c>
      <c r="C175" s="59">
        <v>12</v>
      </c>
      <c r="D175" s="60">
        <v>328344</v>
      </c>
      <c r="E175" s="60">
        <v>19700.64</v>
      </c>
      <c r="F175" s="61">
        <v>0</v>
      </c>
    </row>
    <row r="176" spans="1:6" ht="14.25">
      <c r="A176" s="58" t="s">
        <v>187</v>
      </c>
      <c r="B176" s="58" t="s">
        <v>198</v>
      </c>
      <c r="C176" s="59">
        <v>10</v>
      </c>
      <c r="D176" s="60">
        <v>123336</v>
      </c>
      <c r="E176" s="60">
        <v>7400.16</v>
      </c>
      <c r="F176" s="61">
        <v>0</v>
      </c>
    </row>
    <row r="177" spans="1:6" ht="14.25">
      <c r="A177" s="58" t="s">
        <v>199</v>
      </c>
      <c r="B177" s="58" t="s">
        <v>199</v>
      </c>
      <c r="C177" s="59">
        <v>655</v>
      </c>
      <c r="D177" s="60">
        <v>95890635</v>
      </c>
      <c r="E177" s="60">
        <v>5738467.78</v>
      </c>
      <c r="F177" s="61">
        <v>0.0099</v>
      </c>
    </row>
    <row r="178" spans="1:6" ht="14.25">
      <c r="A178" s="58" t="s">
        <v>199</v>
      </c>
      <c r="B178" s="58" t="s">
        <v>200</v>
      </c>
      <c r="C178" s="59">
        <v>211</v>
      </c>
      <c r="D178" s="60">
        <v>16672438</v>
      </c>
      <c r="E178" s="60">
        <v>999564.13</v>
      </c>
      <c r="F178" s="61">
        <v>0.0017</v>
      </c>
    </row>
    <row r="179" spans="1:6" ht="14.25">
      <c r="A179" s="58" t="s">
        <v>199</v>
      </c>
      <c r="B179" s="58" t="s">
        <v>201</v>
      </c>
      <c r="C179" s="59">
        <v>79</v>
      </c>
      <c r="D179" s="60">
        <v>2656549</v>
      </c>
      <c r="E179" s="60">
        <v>159392.94</v>
      </c>
      <c r="F179" s="61">
        <v>0.0003</v>
      </c>
    </row>
    <row r="180" spans="1:6" ht="14.25">
      <c r="A180" s="58" t="s">
        <v>199</v>
      </c>
      <c r="B180" s="58" t="s">
        <v>202</v>
      </c>
      <c r="C180" s="59">
        <v>37</v>
      </c>
      <c r="D180" s="60">
        <v>1659575</v>
      </c>
      <c r="E180" s="60">
        <v>99574.5</v>
      </c>
      <c r="F180" s="61">
        <v>0.0002</v>
      </c>
    </row>
    <row r="181" spans="1:6" ht="14.25">
      <c r="A181" s="58" t="s">
        <v>199</v>
      </c>
      <c r="B181" s="58" t="s">
        <v>43</v>
      </c>
      <c r="C181" s="59">
        <v>30</v>
      </c>
      <c r="D181" s="60">
        <v>770597</v>
      </c>
      <c r="E181" s="60">
        <v>46235.82</v>
      </c>
      <c r="F181" s="61">
        <v>0.0001</v>
      </c>
    </row>
    <row r="182" spans="1:6" ht="14.25">
      <c r="A182" s="58" t="s">
        <v>199</v>
      </c>
      <c r="B182" s="58" t="s">
        <v>204</v>
      </c>
      <c r="C182" s="59">
        <v>27</v>
      </c>
      <c r="D182" s="60">
        <v>475064</v>
      </c>
      <c r="E182" s="60">
        <v>28503.84</v>
      </c>
      <c r="F182" s="61">
        <v>0</v>
      </c>
    </row>
    <row r="183" spans="1:6" ht="14.25">
      <c r="A183" s="58" t="s">
        <v>199</v>
      </c>
      <c r="B183" s="58" t="s">
        <v>203</v>
      </c>
      <c r="C183" s="59">
        <v>26</v>
      </c>
      <c r="D183" s="60">
        <v>815147</v>
      </c>
      <c r="E183" s="60">
        <v>48806.77</v>
      </c>
      <c r="F183" s="61">
        <v>0.0001</v>
      </c>
    </row>
    <row r="184" spans="1:6" ht="14.25">
      <c r="A184" s="58" t="s">
        <v>199</v>
      </c>
      <c r="B184" s="58" t="s">
        <v>205</v>
      </c>
      <c r="C184" s="59">
        <v>20</v>
      </c>
      <c r="D184" s="60">
        <v>476217</v>
      </c>
      <c r="E184" s="60">
        <v>28573.02</v>
      </c>
      <c r="F184" s="61">
        <v>0</v>
      </c>
    </row>
    <row r="185" spans="1:6" ht="14.25">
      <c r="A185" s="58" t="s">
        <v>199</v>
      </c>
      <c r="B185" s="58" t="s">
        <v>207</v>
      </c>
      <c r="C185" s="59">
        <v>19</v>
      </c>
      <c r="D185" s="60">
        <v>595323</v>
      </c>
      <c r="E185" s="60">
        <v>35719.38</v>
      </c>
      <c r="F185" s="61">
        <v>0.0001</v>
      </c>
    </row>
    <row r="186" spans="1:6" ht="14.25">
      <c r="A186" s="58" t="s">
        <v>199</v>
      </c>
      <c r="B186" s="58" t="s">
        <v>209</v>
      </c>
      <c r="C186" s="59">
        <v>17</v>
      </c>
      <c r="D186" s="60">
        <v>380864</v>
      </c>
      <c r="E186" s="60">
        <v>22841.34</v>
      </c>
      <c r="F186" s="61">
        <v>0</v>
      </c>
    </row>
    <row r="187" spans="1:6" ht="14.25">
      <c r="A187" s="58" t="s">
        <v>199</v>
      </c>
      <c r="B187" s="58" t="s">
        <v>206</v>
      </c>
      <c r="C187" s="59">
        <v>16</v>
      </c>
      <c r="D187" s="60">
        <v>507268</v>
      </c>
      <c r="E187" s="60">
        <v>30436.08</v>
      </c>
      <c r="F187" s="61">
        <v>0.0001</v>
      </c>
    </row>
    <row r="188" spans="1:6" ht="14.25">
      <c r="A188" s="58" t="s">
        <v>199</v>
      </c>
      <c r="B188" s="58" t="s">
        <v>208</v>
      </c>
      <c r="C188" s="59">
        <v>14</v>
      </c>
      <c r="D188" s="60">
        <v>1172519</v>
      </c>
      <c r="E188" s="60">
        <v>70351.14</v>
      </c>
      <c r="F188" s="61">
        <v>0.0001</v>
      </c>
    </row>
    <row r="189" spans="1:6" ht="14.25">
      <c r="A189" s="58" t="s">
        <v>210</v>
      </c>
      <c r="B189" s="58" t="s">
        <v>211</v>
      </c>
      <c r="C189" s="59">
        <v>275</v>
      </c>
      <c r="D189" s="60">
        <v>26779804</v>
      </c>
      <c r="E189" s="60">
        <v>1601038.85</v>
      </c>
      <c r="F189" s="61">
        <v>0.0028</v>
      </c>
    </row>
    <row r="190" spans="1:6" ht="14.25">
      <c r="A190" s="58" t="s">
        <v>210</v>
      </c>
      <c r="B190" s="58" t="s">
        <v>212</v>
      </c>
      <c r="C190" s="59">
        <v>43</v>
      </c>
      <c r="D190" s="60">
        <v>669051</v>
      </c>
      <c r="E190" s="60">
        <v>40143.06</v>
      </c>
      <c r="F190" s="61">
        <v>0.0001</v>
      </c>
    </row>
    <row r="191" spans="1:6" ht="14.25">
      <c r="A191" s="58" t="s">
        <v>210</v>
      </c>
      <c r="B191" s="58" t="s">
        <v>213</v>
      </c>
      <c r="C191" s="59">
        <v>32</v>
      </c>
      <c r="D191" s="60">
        <v>674817</v>
      </c>
      <c r="E191" s="60">
        <v>40489.02</v>
      </c>
      <c r="F191" s="61">
        <v>0.0001</v>
      </c>
    </row>
    <row r="192" spans="1:6" ht="14.25">
      <c r="A192" s="58" t="s">
        <v>210</v>
      </c>
      <c r="B192" s="59" t="s">
        <v>215</v>
      </c>
      <c r="C192" s="59">
        <v>25</v>
      </c>
      <c r="D192" s="60">
        <v>522528</v>
      </c>
      <c r="E192" s="60">
        <v>31351.68</v>
      </c>
      <c r="F192" s="61">
        <v>0.0001</v>
      </c>
    </row>
    <row r="193" spans="1:6" ht="14.25">
      <c r="A193" s="58" t="s">
        <v>210</v>
      </c>
      <c r="B193" s="59" t="s">
        <v>43</v>
      </c>
      <c r="C193" s="59">
        <v>25</v>
      </c>
      <c r="D193" s="60">
        <v>660557</v>
      </c>
      <c r="E193" s="60">
        <v>39633.42</v>
      </c>
      <c r="F193" s="61">
        <v>0.0001</v>
      </c>
    </row>
    <row r="194" spans="1:6" ht="14.25">
      <c r="A194" s="58" t="s">
        <v>210</v>
      </c>
      <c r="B194" s="59" t="s">
        <v>214</v>
      </c>
      <c r="C194" s="59">
        <v>24</v>
      </c>
      <c r="D194" s="60">
        <v>535720</v>
      </c>
      <c r="E194" s="60">
        <v>32143.2</v>
      </c>
      <c r="F194" s="61">
        <v>0.0001</v>
      </c>
    </row>
    <row r="195" spans="1:6" ht="14.25">
      <c r="A195" s="58" t="s">
        <v>210</v>
      </c>
      <c r="B195" s="59" t="s">
        <v>217</v>
      </c>
      <c r="C195" s="59">
        <v>19</v>
      </c>
      <c r="D195" s="60">
        <v>449091</v>
      </c>
      <c r="E195" s="60">
        <v>26945.46</v>
      </c>
      <c r="F195" s="61">
        <v>0</v>
      </c>
    </row>
    <row r="196" spans="1:6" ht="14.25">
      <c r="A196" s="58" t="s">
        <v>210</v>
      </c>
      <c r="B196" s="59" t="s">
        <v>218</v>
      </c>
      <c r="C196" s="59">
        <v>16</v>
      </c>
      <c r="D196" s="60">
        <v>349531</v>
      </c>
      <c r="E196" s="60">
        <v>20971.86</v>
      </c>
      <c r="F196" s="61">
        <v>0</v>
      </c>
    </row>
    <row r="197" spans="1:6" ht="14.25">
      <c r="A197" s="58" t="s">
        <v>210</v>
      </c>
      <c r="B197" s="59" t="s">
        <v>216</v>
      </c>
      <c r="C197" s="59">
        <v>15</v>
      </c>
      <c r="D197" s="60">
        <v>760266</v>
      </c>
      <c r="E197" s="60">
        <v>45615.96</v>
      </c>
      <c r="F197" s="61">
        <v>0.0001</v>
      </c>
    </row>
    <row r="198" spans="1:6" ht="14.25">
      <c r="A198" s="58" t="s">
        <v>219</v>
      </c>
      <c r="B198" s="59" t="s">
        <v>220</v>
      </c>
      <c r="C198" s="59">
        <v>342</v>
      </c>
      <c r="D198" s="60">
        <v>173728989</v>
      </c>
      <c r="E198" s="60">
        <v>10313951.37</v>
      </c>
      <c r="F198" s="61">
        <v>0.0178</v>
      </c>
    </row>
    <row r="199" spans="1:6" ht="14.25">
      <c r="A199" s="58" t="s">
        <v>219</v>
      </c>
      <c r="B199" s="59" t="s">
        <v>221</v>
      </c>
      <c r="C199" s="59">
        <v>250</v>
      </c>
      <c r="D199" s="60">
        <v>55348905</v>
      </c>
      <c r="E199" s="60">
        <v>3320781.85</v>
      </c>
      <c r="F199" s="61">
        <v>0.0057</v>
      </c>
    </row>
    <row r="200" spans="1:6" ht="14.25">
      <c r="A200" s="58" t="s">
        <v>219</v>
      </c>
      <c r="B200" s="59" t="s">
        <v>222</v>
      </c>
      <c r="C200" s="59">
        <v>200</v>
      </c>
      <c r="D200" s="60">
        <v>23571135</v>
      </c>
      <c r="E200" s="60">
        <v>1410414.13</v>
      </c>
      <c r="F200" s="61">
        <v>0.0024</v>
      </c>
    </row>
    <row r="201" spans="1:6" ht="14.25">
      <c r="A201" s="58" t="s">
        <v>219</v>
      </c>
      <c r="B201" s="59" t="s">
        <v>223</v>
      </c>
      <c r="C201" s="59">
        <v>194</v>
      </c>
      <c r="D201" s="60">
        <v>14055815</v>
      </c>
      <c r="E201" s="60">
        <v>842209.14</v>
      </c>
      <c r="F201" s="61">
        <v>0.0015</v>
      </c>
    </row>
    <row r="202" spans="1:6" ht="14.25">
      <c r="A202" s="58" t="s">
        <v>219</v>
      </c>
      <c r="B202" s="59" t="s">
        <v>224</v>
      </c>
      <c r="C202" s="59">
        <v>64</v>
      </c>
      <c r="D202" s="60">
        <v>3513613</v>
      </c>
      <c r="E202" s="60">
        <v>210816.78</v>
      </c>
      <c r="F202" s="61">
        <v>0.0004</v>
      </c>
    </row>
    <row r="203" spans="1:6" ht="14.25">
      <c r="A203" s="58" t="s">
        <v>219</v>
      </c>
      <c r="B203" s="59" t="s">
        <v>225</v>
      </c>
      <c r="C203" s="59">
        <v>54</v>
      </c>
      <c r="D203" s="60">
        <v>4616485</v>
      </c>
      <c r="E203" s="60">
        <v>276989.1</v>
      </c>
      <c r="F203" s="61">
        <v>0.0005</v>
      </c>
    </row>
    <row r="204" spans="1:6" ht="14.25">
      <c r="A204" s="58" t="s">
        <v>219</v>
      </c>
      <c r="B204" s="59" t="s">
        <v>226</v>
      </c>
      <c r="C204" s="59">
        <v>51</v>
      </c>
      <c r="D204" s="60">
        <v>1386550</v>
      </c>
      <c r="E204" s="60">
        <v>83193</v>
      </c>
      <c r="F204" s="61">
        <v>0.0001</v>
      </c>
    </row>
    <row r="205" spans="1:6" ht="14.25">
      <c r="A205" s="58" t="s">
        <v>219</v>
      </c>
      <c r="B205" s="59" t="s">
        <v>227</v>
      </c>
      <c r="C205" s="59">
        <v>42</v>
      </c>
      <c r="D205" s="60">
        <v>995304</v>
      </c>
      <c r="E205" s="60">
        <v>59718.24</v>
      </c>
      <c r="F205" s="61">
        <v>0.0001</v>
      </c>
    </row>
    <row r="206" spans="1:6" ht="14.25">
      <c r="A206" s="58" t="s">
        <v>219</v>
      </c>
      <c r="B206" s="59" t="s">
        <v>43</v>
      </c>
      <c r="C206" s="59">
        <v>41</v>
      </c>
      <c r="D206" s="60">
        <v>1949898</v>
      </c>
      <c r="E206" s="60">
        <v>116993.88</v>
      </c>
      <c r="F206" s="61">
        <v>0.0002</v>
      </c>
    </row>
    <row r="207" spans="1:6" ht="14.25">
      <c r="A207" s="58" t="s">
        <v>219</v>
      </c>
      <c r="B207" s="59" t="s">
        <v>228</v>
      </c>
      <c r="C207" s="59">
        <v>32</v>
      </c>
      <c r="D207" s="60">
        <v>1663916</v>
      </c>
      <c r="E207" s="60">
        <v>99834.96</v>
      </c>
      <c r="F207" s="61">
        <v>0.0002</v>
      </c>
    </row>
    <row r="208" spans="1:6" ht="14.25">
      <c r="A208" s="58" t="s">
        <v>219</v>
      </c>
      <c r="B208" s="59" t="s">
        <v>230</v>
      </c>
      <c r="C208" s="59">
        <v>29</v>
      </c>
      <c r="D208" s="60">
        <v>1284615</v>
      </c>
      <c r="E208" s="60">
        <v>76407.73</v>
      </c>
      <c r="F208" s="61">
        <v>0.0001</v>
      </c>
    </row>
    <row r="209" spans="1:6" ht="14.25">
      <c r="A209" s="58" t="s">
        <v>219</v>
      </c>
      <c r="B209" s="59" t="s">
        <v>229</v>
      </c>
      <c r="C209" s="59">
        <v>29</v>
      </c>
      <c r="D209" s="60">
        <v>877841</v>
      </c>
      <c r="E209" s="60">
        <v>52670.46</v>
      </c>
      <c r="F209" s="61">
        <v>0.0001</v>
      </c>
    </row>
    <row r="210" spans="1:6" ht="14.25">
      <c r="A210" s="58" t="s">
        <v>219</v>
      </c>
      <c r="B210" s="59" t="s">
        <v>232</v>
      </c>
      <c r="C210" s="59">
        <v>26</v>
      </c>
      <c r="D210" s="60">
        <v>1302756</v>
      </c>
      <c r="E210" s="60">
        <v>78165.36</v>
      </c>
      <c r="F210" s="61">
        <v>0.0001</v>
      </c>
    </row>
    <row r="211" spans="1:6" ht="14.25">
      <c r="A211" s="58" t="s">
        <v>219</v>
      </c>
      <c r="B211" s="59" t="s">
        <v>231</v>
      </c>
      <c r="C211" s="59">
        <v>26</v>
      </c>
      <c r="D211" s="60">
        <v>2398794</v>
      </c>
      <c r="E211" s="60">
        <v>143927.64</v>
      </c>
      <c r="F211" s="61">
        <v>0.0002</v>
      </c>
    </row>
    <row r="212" spans="1:6" ht="14.25">
      <c r="A212" s="58" t="s">
        <v>219</v>
      </c>
      <c r="B212" s="59" t="s">
        <v>233</v>
      </c>
      <c r="C212" s="59">
        <v>20</v>
      </c>
      <c r="D212" s="60">
        <v>554744</v>
      </c>
      <c r="E212" s="60">
        <v>33284.64</v>
      </c>
      <c r="F212" s="61">
        <v>0.0001</v>
      </c>
    </row>
    <row r="213" spans="1:6" ht="14.25">
      <c r="A213" s="58" t="s">
        <v>219</v>
      </c>
      <c r="B213" s="59" t="s">
        <v>234</v>
      </c>
      <c r="C213" s="59">
        <v>11</v>
      </c>
      <c r="D213" s="60">
        <v>2494511</v>
      </c>
      <c r="E213" s="60">
        <v>149670.66</v>
      </c>
      <c r="F213" s="61">
        <v>0.0003</v>
      </c>
    </row>
    <row r="214" spans="1:6" ht="14.25">
      <c r="A214" s="58" t="s">
        <v>235</v>
      </c>
      <c r="B214" s="59" t="s">
        <v>236</v>
      </c>
      <c r="C214" s="59">
        <v>252</v>
      </c>
      <c r="D214" s="60">
        <v>15680195</v>
      </c>
      <c r="E214" s="60">
        <v>939233.48</v>
      </c>
      <c r="F214" s="61">
        <v>0.0016</v>
      </c>
    </row>
    <row r="215" spans="1:6" ht="14.25">
      <c r="A215" s="58" t="s">
        <v>235</v>
      </c>
      <c r="B215" s="59" t="s">
        <v>237</v>
      </c>
      <c r="C215" s="59">
        <v>21</v>
      </c>
      <c r="D215" s="60">
        <v>337644</v>
      </c>
      <c r="E215" s="60">
        <v>20258.64</v>
      </c>
      <c r="F215" s="61">
        <v>0</v>
      </c>
    </row>
    <row r="216" spans="1:6" ht="14.25">
      <c r="A216" s="58" t="s">
        <v>235</v>
      </c>
      <c r="B216" s="59" t="s">
        <v>238</v>
      </c>
      <c r="C216" s="59">
        <v>18</v>
      </c>
      <c r="D216" s="60">
        <v>434338</v>
      </c>
      <c r="E216" s="60">
        <v>26060.28</v>
      </c>
      <c r="F216" s="61">
        <v>0</v>
      </c>
    </row>
    <row r="217" spans="1:6" ht="14.25">
      <c r="A217" s="58" t="s">
        <v>235</v>
      </c>
      <c r="B217" s="59" t="s">
        <v>43</v>
      </c>
      <c r="C217" s="59">
        <v>15</v>
      </c>
      <c r="D217" s="60">
        <v>462977</v>
      </c>
      <c r="E217" s="60">
        <v>27481.3</v>
      </c>
      <c r="F217" s="61">
        <v>0</v>
      </c>
    </row>
    <row r="218" spans="1:6" ht="14.25">
      <c r="A218" s="58" t="s">
        <v>239</v>
      </c>
      <c r="B218" s="59" t="s">
        <v>240</v>
      </c>
      <c r="C218" s="59">
        <v>89</v>
      </c>
      <c r="D218" s="60">
        <v>3322544</v>
      </c>
      <c r="E218" s="60">
        <v>198282.36</v>
      </c>
      <c r="F218" s="61">
        <v>0.0003</v>
      </c>
    </row>
    <row r="219" spans="1:6" ht="14.25">
      <c r="A219" s="58" t="s">
        <v>239</v>
      </c>
      <c r="B219" s="59" t="s">
        <v>241</v>
      </c>
      <c r="C219" s="59">
        <v>85</v>
      </c>
      <c r="D219" s="60">
        <v>5381811</v>
      </c>
      <c r="E219" s="60">
        <v>322374.88</v>
      </c>
      <c r="F219" s="61">
        <v>0.0006</v>
      </c>
    </row>
    <row r="220" spans="1:6" ht="14.25">
      <c r="A220" s="58" t="s">
        <v>239</v>
      </c>
      <c r="B220" s="59" t="s">
        <v>242</v>
      </c>
      <c r="C220" s="59">
        <v>15</v>
      </c>
      <c r="D220" s="60">
        <v>139829</v>
      </c>
      <c r="E220" s="60">
        <v>8354.49</v>
      </c>
      <c r="F220" s="61">
        <v>0</v>
      </c>
    </row>
    <row r="221" spans="1:6" ht="14.25">
      <c r="A221" s="58" t="s">
        <v>239</v>
      </c>
      <c r="B221" s="59" t="s">
        <v>244</v>
      </c>
      <c r="C221" s="59">
        <v>14</v>
      </c>
      <c r="D221" s="60">
        <v>671377</v>
      </c>
      <c r="E221" s="60">
        <v>40282.62</v>
      </c>
      <c r="F221" s="61">
        <v>0.0001</v>
      </c>
    </row>
    <row r="222" spans="1:6" ht="14.25">
      <c r="A222" s="58" t="s">
        <v>239</v>
      </c>
      <c r="B222" s="59" t="s">
        <v>243</v>
      </c>
      <c r="C222" s="59">
        <v>14</v>
      </c>
      <c r="D222" s="60">
        <v>74690</v>
      </c>
      <c r="E222" s="60">
        <v>4481.4</v>
      </c>
      <c r="F222" s="61">
        <v>0</v>
      </c>
    </row>
    <row r="223" spans="1:6" ht="14.25">
      <c r="A223" s="58" t="s">
        <v>239</v>
      </c>
      <c r="B223" s="59" t="s">
        <v>43</v>
      </c>
      <c r="C223" s="59">
        <v>13</v>
      </c>
      <c r="D223" s="60">
        <v>390082</v>
      </c>
      <c r="E223" s="60">
        <v>23404.92</v>
      </c>
      <c r="F223" s="61">
        <v>0</v>
      </c>
    </row>
    <row r="224" spans="1:6" ht="14.25">
      <c r="A224" s="58" t="s">
        <v>239</v>
      </c>
      <c r="B224" s="59" t="s">
        <v>245</v>
      </c>
      <c r="C224" s="59">
        <v>10</v>
      </c>
      <c r="D224" s="60">
        <v>39452</v>
      </c>
      <c r="E224" s="60">
        <v>2367.12</v>
      </c>
      <c r="F224" s="61">
        <v>0</v>
      </c>
    </row>
    <row r="225" spans="1:6" ht="14.25">
      <c r="A225" s="58" t="s">
        <v>239</v>
      </c>
      <c r="B225" s="59" t="s">
        <v>246</v>
      </c>
      <c r="C225" s="59">
        <v>10</v>
      </c>
      <c r="D225" s="60">
        <v>208333</v>
      </c>
      <c r="E225" s="60">
        <v>12499.98</v>
      </c>
      <c r="F225" s="61">
        <v>0</v>
      </c>
    </row>
    <row r="226" spans="1:6" ht="14.25">
      <c r="A226" s="58" t="s">
        <v>247</v>
      </c>
      <c r="B226" s="59" t="s">
        <v>248</v>
      </c>
      <c r="C226" s="59">
        <v>297</v>
      </c>
      <c r="D226" s="60">
        <v>25034705</v>
      </c>
      <c r="E226" s="60">
        <v>1500078.92</v>
      </c>
      <c r="F226" s="61">
        <v>0.0026</v>
      </c>
    </row>
    <row r="227" spans="1:6" ht="14.25">
      <c r="A227" s="58" t="s">
        <v>247</v>
      </c>
      <c r="B227" s="59" t="s">
        <v>249</v>
      </c>
      <c r="C227" s="59">
        <v>43</v>
      </c>
      <c r="D227" s="60">
        <v>939871</v>
      </c>
      <c r="E227" s="60">
        <v>56392.26</v>
      </c>
      <c r="F227" s="61">
        <v>0.0001</v>
      </c>
    </row>
    <row r="228" spans="1:6" ht="14.25">
      <c r="A228" s="58" t="s">
        <v>247</v>
      </c>
      <c r="B228" s="59" t="s">
        <v>250</v>
      </c>
      <c r="C228" s="59">
        <v>38</v>
      </c>
      <c r="D228" s="60">
        <v>635230</v>
      </c>
      <c r="E228" s="60">
        <v>38113.8</v>
      </c>
      <c r="F228" s="61">
        <v>0.0001</v>
      </c>
    </row>
    <row r="229" spans="1:6" ht="14.25">
      <c r="A229" s="58" t="s">
        <v>247</v>
      </c>
      <c r="B229" s="59" t="s">
        <v>251</v>
      </c>
      <c r="C229" s="59">
        <v>36</v>
      </c>
      <c r="D229" s="60">
        <v>2371954</v>
      </c>
      <c r="E229" s="60">
        <v>142317.24</v>
      </c>
      <c r="F229" s="61">
        <v>0.0002</v>
      </c>
    </row>
    <row r="230" spans="1:6" ht="14.25">
      <c r="A230" s="58" t="s">
        <v>247</v>
      </c>
      <c r="B230" s="59" t="s">
        <v>252</v>
      </c>
      <c r="C230" s="59">
        <v>31</v>
      </c>
      <c r="D230" s="60">
        <v>1289948</v>
      </c>
      <c r="E230" s="60">
        <v>77396.88</v>
      </c>
      <c r="F230" s="61">
        <v>0.0001</v>
      </c>
    </row>
    <row r="231" spans="1:6" ht="14.25">
      <c r="A231" s="58" t="s">
        <v>247</v>
      </c>
      <c r="B231" s="59" t="s">
        <v>43</v>
      </c>
      <c r="C231" s="59">
        <v>27</v>
      </c>
      <c r="D231" s="60">
        <v>3625731</v>
      </c>
      <c r="E231" s="60">
        <v>217165.35</v>
      </c>
      <c r="F231" s="61">
        <v>0.0004</v>
      </c>
    </row>
    <row r="232" spans="1:6" ht="14.25">
      <c r="A232" s="58" t="s">
        <v>247</v>
      </c>
      <c r="B232" s="59" t="s">
        <v>254</v>
      </c>
      <c r="C232" s="59">
        <v>24</v>
      </c>
      <c r="D232" s="60">
        <v>228308</v>
      </c>
      <c r="E232" s="60">
        <v>13698.48</v>
      </c>
      <c r="F232" s="61">
        <v>0</v>
      </c>
    </row>
    <row r="233" spans="1:6" ht="14.25">
      <c r="A233" s="58" t="s">
        <v>247</v>
      </c>
      <c r="B233" s="59" t="s">
        <v>253</v>
      </c>
      <c r="C233" s="59">
        <v>23</v>
      </c>
      <c r="D233" s="60">
        <v>587506</v>
      </c>
      <c r="E233" s="60">
        <v>35250.36</v>
      </c>
      <c r="F233" s="61">
        <v>0.0001</v>
      </c>
    </row>
    <row r="234" spans="1:6" ht="14.25">
      <c r="A234" s="58" t="s">
        <v>247</v>
      </c>
      <c r="B234" s="59" t="s">
        <v>193</v>
      </c>
      <c r="C234" s="59">
        <v>22</v>
      </c>
      <c r="D234" s="60">
        <v>1429862</v>
      </c>
      <c r="E234" s="60">
        <v>85791.72</v>
      </c>
      <c r="F234" s="61">
        <v>0.0001</v>
      </c>
    </row>
    <row r="235" spans="1:6" ht="14.25">
      <c r="A235" s="58" t="s">
        <v>247</v>
      </c>
      <c r="B235" s="59" t="s">
        <v>255</v>
      </c>
      <c r="C235" s="59">
        <v>16</v>
      </c>
      <c r="D235" s="60">
        <v>447650</v>
      </c>
      <c r="E235" s="60">
        <v>26859</v>
      </c>
      <c r="F235" s="61">
        <v>0</v>
      </c>
    </row>
    <row r="236" spans="1:6" ht="14.25">
      <c r="A236" s="58" t="s">
        <v>247</v>
      </c>
      <c r="B236" s="59" t="s">
        <v>256</v>
      </c>
      <c r="C236" s="59">
        <v>14</v>
      </c>
      <c r="D236" s="60">
        <v>157944</v>
      </c>
      <c r="E236" s="60">
        <v>9476.64</v>
      </c>
      <c r="F236" s="61">
        <v>0</v>
      </c>
    </row>
    <row r="237" spans="1:6" ht="14.25">
      <c r="A237" s="58" t="s">
        <v>257</v>
      </c>
      <c r="B237" s="59" t="s">
        <v>258</v>
      </c>
      <c r="C237" s="59">
        <v>673</v>
      </c>
      <c r="D237" s="60">
        <v>89861600</v>
      </c>
      <c r="E237" s="60">
        <v>5356352.92</v>
      </c>
      <c r="F237" s="61">
        <v>0.0092</v>
      </c>
    </row>
    <row r="238" spans="1:6" ht="14.25">
      <c r="A238" s="58" t="s">
        <v>257</v>
      </c>
      <c r="B238" s="59" t="s">
        <v>259</v>
      </c>
      <c r="C238" s="59">
        <v>202</v>
      </c>
      <c r="D238" s="60">
        <v>51906332</v>
      </c>
      <c r="E238" s="60">
        <v>3109534.96</v>
      </c>
      <c r="F238" s="61">
        <v>0.0054</v>
      </c>
    </row>
    <row r="239" spans="1:6" ht="14.25">
      <c r="A239" s="58" t="s">
        <v>257</v>
      </c>
      <c r="B239" s="59" t="s">
        <v>260</v>
      </c>
      <c r="C239" s="59">
        <v>72</v>
      </c>
      <c r="D239" s="60">
        <v>4924273</v>
      </c>
      <c r="E239" s="60">
        <v>295456.38</v>
      </c>
      <c r="F239" s="61">
        <v>0.0005</v>
      </c>
    </row>
    <row r="240" spans="1:6" ht="14.25">
      <c r="A240" s="58" t="s">
        <v>257</v>
      </c>
      <c r="B240" s="59" t="s">
        <v>43</v>
      </c>
      <c r="C240" s="59">
        <v>45</v>
      </c>
      <c r="D240" s="60">
        <v>1976072</v>
      </c>
      <c r="E240" s="60">
        <v>118564.32</v>
      </c>
      <c r="F240" s="61">
        <v>0.0002</v>
      </c>
    </row>
    <row r="241" spans="1:6" ht="14.25">
      <c r="A241" s="58" t="s">
        <v>257</v>
      </c>
      <c r="B241" s="59" t="s">
        <v>261</v>
      </c>
      <c r="C241" s="59">
        <v>39</v>
      </c>
      <c r="D241" s="60">
        <v>951593</v>
      </c>
      <c r="E241" s="60">
        <v>57095.58</v>
      </c>
      <c r="F241" s="61">
        <v>0.0001</v>
      </c>
    </row>
    <row r="242" spans="1:6" ht="14.25">
      <c r="A242" s="58" t="s">
        <v>262</v>
      </c>
      <c r="B242" s="59" t="s">
        <v>263</v>
      </c>
      <c r="C242" s="59">
        <v>373</v>
      </c>
      <c r="D242" s="60">
        <v>43732916</v>
      </c>
      <c r="E242" s="60">
        <v>2609003.56</v>
      </c>
      <c r="F242" s="61">
        <v>0.0045</v>
      </c>
    </row>
    <row r="243" spans="1:6" ht="14.25">
      <c r="A243" s="58" t="s">
        <v>262</v>
      </c>
      <c r="B243" s="59" t="s">
        <v>264</v>
      </c>
      <c r="C243" s="59">
        <v>191</v>
      </c>
      <c r="D243" s="60">
        <v>11491017</v>
      </c>
      <c r="E243" s="60">
        <v>684974.34</v>
      </c>
      <c r="F243" s="61">
        <v>0.0012</v>
      </c>
    </row>
    <row r="244" spans="1:6" ht="14.25">
      <c r="A244" s="58" t="s">
        <v>262</v>
      </c>
      <c r="B244" s="59" t="s">
        <v>265</v>
      </c>
      <c r="C244" s="59">
        <v>160</v>
      </c>
      <c r="D244" s="60">
        <v>12141522</v>
      </c>
      <c r="E244" s="60">
        <v>714723.17</v>
      </c>
      <c r="F244" s="61">
        <v>0.0012</v>
      </c>
    </row>
    <row r="245" spans="1:6" ht="14.25">
      <c r="A245" s="58" t="s">
        <v>262</v>
      </c>
      <c r="B245" s="59" t="s">
        <v>266</v>
      </c>
      <c r="C245" s="59">
        <v>67</v>
      </c>
      <c r="D245" s="60">
        <v>17675754</v>
      </c>
      <c r="E245" s="60">
        <v>1046512.88</v>
      </c>
      <c r="F245" s="61">
        <v>0.0018</v>
      </c>
    </row>
    <row r="246" spans="1:6" ht="14.25">
      <c r="A246" s="58" t="s">
        <v>262</v>
      </c>
      <c r="B246" s="59" t="s">
        <v>267</v>
      </c>
      <c r="C246" s="59">
        <v>48</v>
      </c>
      <c r="D246" s="60">
        <v>2014421</v>
      </c>
      <c r="E246" s="60">
        <v>120865.26</v>
      </c>
      <c r="F246" s="61">
        <v>0.0002</v>
      </c>
    </row>
    <row r="247" spans="1:6" ht="14.25">
      <c r="A247" s="58" t="s">
        <v>262</v>
      </c>
      <c r="B247" s="59" t="s">
        <v>43</v>
      </c>
      <c r="C247" s="59">
        <v>31</v>
      </c>
      <c r="D247" s="60">
        <v>1510045</v>
      </c>
      <c r="E247" s="60">
        <v>90135.45</v>
      </c>
      <c r="F247" s="61">
        <v>0.0002</v>
      </c>
    </row>
    <row r="248" spans="1:6" ht="14.25">
      <c r="A248" s="58" t="s">
        <v>262</v>
      </c>
      <c r="B248" s="59" t="s">
        <v>268</v>
      </c>
      <c r="C248" s="59">
        <v>16</v>
      </c>
      <c r="D248" s="60">
        <v>490121</v>
      </c>
      <c r="E248" s="60">
        <v>29407.26</v>
      </c>
      <c r="F248" s="61">
        <v>0.0001</v>
      </c>
    </row>
    <row r="249" spans="1:6" ht="14.25">
      <c r="A249" s="58" t="s">
        <v>269</v>
      </c>
      <c r="B249" s="59" t="s">
        <v>269</v>
      </c>
      <c r="C249" s="59">
        <v>1871</v>
      </c>
      <c r="D249" s="60">
        <v>288263299</v>
      </c>
      <c r="E249" s="60">
        <v>17216929.97</v>
      </c>
      <c r="F249" s="61">
        <v>0.0297</v>
      </c>
    </row>
    <row r="250" spans="1:6" ht="14.25">
      <c r="A250" s="58" t="s">
        <v>269</v>
      </c>
      <c r="B250" s="59" t="s">
        <v>252</v>
      </c>
      <c r="C250" s="59">
        <v>206</v>
      </c>
      <c r="D250" s="60">
        <v>22407840</v>
      </c>
      <c r="E250" s="60">
        <v>1340790.93</v>
      </c>
      <c r="F250" s="61">
        <v>0.0023</v>
      </c>
    </row>
    <row r="251" spans="1:6" ht="14.25">
      <c r="A251" s="58" t="s">
        <v>269</v>
      </c>
      <c r="B251" s="59" t="s">
        <v>270</v>
      </c>
      <c r="C251" s="59">
        <v>99</v>
      </c>
      <c r="D251" s="60">
        <v>7517677</v>
      </c>
      <c r="E251" s="60">
        <v>451060.62</v>
      </c>
      <c r="F251" s="61">
        <v>0.0008</v>
      </c>
    </row>
    <row r="252" spans="1:6" ht="14.25">
      <c r="A252" s="58" t="s">
        <v>269</v>
      </c>
      <c r="B252" s="59" t="s">
        <v>271</v>
      </c>
      <c r="C252" s="59">
        <v>79</v>
      </c>
      <c r="D252" s="60">
        <v>5480832</v>
      </c>
      <c r="E252" s="60">
        <v>327778.35</v>
      </c>
      <c r="F252" s="61">
        <v>0.0006</v>
      </c>
    </row>
    <row r="253" spans="1:6" ht="14.25">
      <c r="A253" s="58" t="s">
        <v>269</v>
      </c>
      <c r="B253" s="59" t="s">
        <v>272</v>
      </c>
      <c r="C253" s="59">
        <v>60</v>
      </c>
      <c r="D253" s="60">
        <v>2709327</v>
      </c>
      <c r="E253" s="60">
        <v>159595.84</v>
      </c>
      <c r="F253" s="61">
        <v>0.0003</v>
      </c>
    </row>
    <row r="254" spans="1:6" ht="14.25">
      <c r="A254" s="58" t="s">
        <v>269</v>
      </c>
      <c r="B254" s="59" t="s">
        <v>273</v>
      </c>
      <c r="C254" s="59">
        <v>55</v>
      </c>
      <c r="D254" s="60">
        <v>2453796</v>
      </c>
      <c r="E254" s="60">
        <v>147041.76</v>
      </c>
      <c r="F254" s="61">
        <v>0.0003</v>
      </c>
    </row>
    <row r="255" spans="1:6" ht="14.25">
      <c r="A255" s="58" t="s">
        <v>269</v>
      </c>
      <c r="B255" s="59" t="s">
        <v>43</v>
      </c>
      <c r="C255" s="59">
        <v>34</v>
      </c>
      <c r="D255" s="60">
        <v>1272815</v>
      </c>
      <c r="E255" s="60">
        <v>76368.9</v>
      </c>
      <c r="F255" s="61">
        <v>0.0001</v>
      </c>
    </row>
    <row r="256" spans="1:6" ht="14.25">
      <c r="A256" s="58" t="s">
        <v>269</v>
      </c>
      <c r="B256" s="59" t="s">
        <v>274</v>
      </c>
      <c r="C256" s="59">
        <v>32</v>
      </c>
      <c r="D256" s="60">
        <v>1806924</v>
      </c>
      <c r="E256" s="60">
        <v>108415.44</v>
      </c>
      <c r="F256" s="61">
        <v>0.0002</v>
      </c>
    </row>
    <row r="257" spans="1:6" ht="14.25">
      <c r="A257" s="58" t="s">
        <v>269</v>
      </c>
      <c r="B257" s="59" t="s">
        <v>275</v>
      </c>
      <c r="C257" s="59">
        <v>29</v>
      </c>
      <c r="D257" s="60">
        <v>769598</v>
      </c>
      <c r="E257" s="60">
        <v>46175.88</v>
      </c>
      <c r="F257" s="61">
        <v>0.0001</v>
      </c>
    </row>
    <row r="258" spans="1:6" ht="14.25">
      <c r="A258" s="58" t="s">
        <v>269</v>
      </c>
      <c r="B258" s="59" t="s">
        <v>278</v>
      </c>
      <c r="C258" s="59">
        <v>25</v>
      </c>
      <c r="D258" s="60">
        <v>359216</v>
      </c>
      <c r="E258" s="60">
        <v>21552.96</v>
      </c>
      <c r="F258" s="61">
        <v>0</v>
      </c>
    </row>
    <row r="259" spans="1:6" ht="14.25">
      <c r="A259" s="58" t="s">
        <v>269</v>
      </c>
      <c r="B259" s="59" t="s">
        <v>276</v>
      </c>
      <c r="C259" s="59">
        <v>24</v>
      </c>
      <c r="D259" s="60">
        <v>2728758</v>
      </c>
      <c r="E259" s="60">
        <v>163725.48</v>
      </c>
      <c r="F259" s="61">
        <v>0.0003</v>
      </c>
    </row>
    <row r="260" spans="1:6" ht="14.25">
      <c r="A260" s="58" t="s">
        <v>269</v>
      </c>
      <c r="B260" s="59" t="s">
        <v>277</v>
      </c>
      <c r="C260" s="59">
        <v>21</v>
      </c>
      <c r="D260" s="60">
        <v>1092896</v>
      </c>
      <c r="E260" s="60">
        <v>65362.43</v>
      </c>
      <c r="F260" s="61">
        <v>0.0001</v>
      </c>
    </row>
    <row r="261" spans="1:6" ht="14.25">
      <c r="A261" s="58" t="s">
        <v>269</v>
      </c>
      <c r="B261" s="59" t="s">
        <v>279</v>
      </c>
      <c r="C261" s="59">
        <v>18</v>
      </c>
      <c r="D261" s="60">
        <v>710488</v>
      </c>
      <c r="E261" s="60">
        <v>42551.48</v>
      </c>
      <c r="F261" s="61">
        <v>0.0001</v>
      </c>
    </row>
    <row r="262" spans="1:6" ht="14.25">
      <c r="A262" s="58" t="s">
        <v>269</v>
      </c>
      <c r="B262" s="59" t="s">
        <v>280</v>
      </c>
      <c r="C262" s="59">
        <v>12</v>
      </c>
      <c r="D262" s="60">
        <v>129090</v>
      </c>
      <c r="E262" s="60">
        <v>7745.4</v>
      </c>
      <c r="F262" s="61">
        <v>0</v>
      </c>
    </row>
    <row r="263" spans="1:6" ht="14.25">
      <c r="A263" s="58" t="s">
        <v>269</v>
      </c>
      <c r="B263" s="59" t="s">
        <v>810</v>
      </c>
      <c r="C263" s="59">
        <v>10</v>
      </c>
      <c r="D263" s="60">
        <v>198671</v>
      </c>
      <c r="E263" s="60">
        <v>11920.26</v>
      </c>
      <c r="F263" s="61">
        <v>0</v>
      </c>
    </row>
    <row r="264" spans="1:6" ht="14.25">
      <c r="A264" s="58" t="s">
        <v>281</v>
      </c>
      <c r="B264" s="59" t="s">
        <v>282</v>
      </c>
      <c r="C264" s="59">
        <v>233</v>
      </c>
      <c r="D264" s="60">
        <v>18517606</v>
      </c>
      <c r="E264" s="60">
        <v>1107509.72</v>
      </c>
      <c r="F264" s="61">
        <v>0.0019</v>
      </c>
    </row>
    <row r="265" spans="1:6" ht="14.25">
      <c r="A265" s="58" t="s">
        <v>281</v>
      </c>
      <c r="B265" s="59" t="s">
        <v>283</v>
      </c>
      <c r="C265" s="59">
        <v>54</v>
      </c>
      <c r="D265" s="60">
        <v>2465947</v>
      </c>
      <c r="E265" s="60">
        <v>147956.82</v>
      </c>
      <c r="F265" s="61">
        <v>0.0003</v>
      </c>
    </row>
    <row r="266" spans="1:6" ht="14.25">
      <c r="A266" s="58" t="s">
        <v>281</v>
      </c>
      <c r="B266" s="59" t="s">
        <v>284</v>
      </c>
      <c r="C266" s="59">
        <v>21</v>
      </c>
      <c r="D266" s="60">
        <v>403936</v>
      </c>
      <c r="E266" s="60">
        <v>24236.16</v>
      </c>
      <c r="F266" s="61">
        <v>0</v>
      </c>
    </row>
    <row r="267" spans="1:6" ht="14.25">
      <c r="A267" s="58" t="s">
        <v>281</v>
      </c>
      <c r="B267" s="59" t="s">
        <v>43</v>
      </c>
      <c r="C267" s="59">
        <v>15</v>
      </c>
      <c r="D267" s="60">
        <v>130427</v>
      </c>
      <c r="E267" s="60">
        <v>7825.62</v>
      </c>
      <c r="F267" s="61">
        <v>0</v>
      </c>
    </row>
    <row r="268" spans="1:6" ht="14.25">
      <c r="A268" s="58" t="s">
        <v>281</v>
      </c>
      <c r="B268" s="59" t="s">
        <v>285</v>
      </c>
      <c r="C268" s="59">
        <v>14</v>
      </c>
      <c r="D268" s="60">
        <v>166925</v>
      </c>
      <c r="E268" s="60">
        <v>10015.5</v>
      </c>
      <c r="F268" s="61">
        <v>0</v>
      </c>
    </row>
    <row r="269" spans="1:6" ht="14.25">
      <c r="A269" s="58" t="s">
        <v>286</v>
      </c>
      <c r="B269" s="59" t="s">
        <v>287</v>
      </c>
      <c r="C269" s="59">
        <v>186</v>
      </c>
      <c r="D269" s="60">
        <v>16785923</v>
      </c>
      <c r="E269" s="60">
        <v>1005645.71</v>
      </c>
      <c r="F269" s="61">
        <v>0.0017</v>
      </c>
    </row>
    <row r="270" spans="1:6" ht="14.25">
      <c r="A270" s="58" t="s">
        <v>286</v>
      </c>
      <c r="B270" s="59" t="s">
        <v>288</v>
      </c>
      <c r="C270" s="59">
        <v>139</v>
      </c>
      <c r="D270" s="60">
        <v>8265944</v>
      </c>
      <c r="E270" s="60">
        <v>494437.54</v>
      </c>
      <c r="F270" s="61">
        <v>0.0009</v>
      </c>
    </row>
    <row r="271" spans="1:6" ht="14.25">
      <c r="A271" s="58" t="s">
        <v>286</v>
      </c>
      <c r="B271" s="59" t="s">
        <v>286</v>
      </c>
      <c r="C271" s="59">
        <v>52</v>
      </c>
      <c r="D271" s="60">
        <v>1752720</v>
      </c>
      <c r="E271" s="60">
        <v>103655.09</v>
      </c>
      <c r="F271" s="61">
        <v>0.0002</v>
      </c>
    </row>
    <row r="272" spans="1:6" ht="14.25">
      <c r="A272" s="58" t="s">
        <v>286</v>
      </c>
      <c r="B272" s="59" t="s">
        <v>43</v>
      </c>
      <c r="C272" s="59">
        <v>48</v>
      </c>
      <c r="D272" s="60">
        <v>1101064</v>
      </c>
      <c r="E272" s="60">
        <v>65698.18</v>
      </c>
      <c r="F272" s="61">
        <v>0.0001</v>
      </c>
    </row>
    <row r="273" spans="1:6" ht="14.25">
      <c r="A273" s="58" t="s">
        <v>286</v>
      </c>
      <c r="B273" s="59" t="s">
        <v>289</v>
      </c>
      <c r="C273" s="59">
        <v>42</v>
      </c>
      <c r="D273" s="60">
        <v>1896264</v>
      </c>
      <c r="E273" s="60">
        <v>113775.84</v>
      </c>
      <c r="F273" s="61">
        <v>0.0002</v>
      </c>
    </row>
    <row r="274" spans="1:6" ht="14.25">
      <c r="A274" s="58" t="s">
        <v>286</v>
      </c>
      <c r="B274" s="59" t="s">
        <v>290</v>
      </c>
      <c r="C274" s="59">
        <v>33</v>
      </c>
      <c r="D274" s="60">
        <v>1199330</v>
      </c>
      <c r="E274" s="60">
        <v>71959.8</v>
      </c>
      <c r="F274" s="61">
        <v>0.0001</v>
      </c>
    </row>
    <row r="275" spans="1:6" ht="14.25">
      <c r="A275" s="58" t="s">
        <v>286</v>
      </c>
      <c r="B275" s="59" t="s">
        <v>291</v>
      </c>
      <c r="C275" s="59">
        <v>31</v>
      </c>
      <c r="D275" s="60">
        <v>600591</v>
      </c>
      <c r="E275" s="60">
        <v>36035.46</v>
      </c>
      <c r="F275" s="61">
        <v>0.0001</v>
      </c>
    </row>
    <row r="276" spans="1:6" ht="14.25">
      <c r="A276" s="58" t="s">
        <v>286</v>
      </c>
      <c r="B276" s="59" t="s">
        <v>292</v>
      </c>
      <c r="C276" s="59">
        <v>24</v>
      </c>
      <c r="D276" s="60">
        <v>746923</v>
      </c>
      <c r="E276" s="60">
        <v>44815.38</v>
      </c>
      <c r="F276" s="61">
        <v>0.0001</v>
      </c>
    </row>
    <row r="277" spans="1:6" ht="14.25">
      <c r="A277" s="58" t="s">
        <v>286</v>
      </c>
      <c r="B277" s="59" t="s">
        <v>293</v>
      </c>
      <c r="C277" s="59">
        <v>21</v>
      </c>
      <c r="D277" s="60">
        <v>503792</v>
      </c>
      <c r="E277" s="60">
        <v>30227.52</v>
      </c>
      <c r="F277" s="61">
        <v>0.0001</v>
      </c>
    </row>
    <row r="278" spans="1:6" ht="14.25">
      <c r="A278" s="58" t="s">
        <v>286</v>
      </c>
      <c r="B278" s="59" t="s">
        <v>294</v>
      </c>
      <c r="C278" s="59">
        <v>17</v>
      </c>
      <c r="D278" s="60">
        <v>238180</v>
      </c>
      <c r="E278" s="60">
        <v>14290.8</v>
      </c>
      <c r="F278" s="61">
        <v>0</v>
      </c>
    </row>
    <row r="279" spans="1:6" ht="14.25">
      <c r="A279" s="58" t="s">
        <v>286</v>
      </c>
      <c r="B279" s="59" t="s">
        <v>295</v>
      </c>
      <c r="C279" s="59">
        <v>15</v>
      </c>
      <c r="D279" s="60">
        <v>227182</v>
      </c>
      <c r="E279" s="60">
        <v>13630.92</v>
      </c>
      <c r="F279" s="61">
        <v>0</v>
      </c>
    </row>
    <row r="280" spans="1:6" ht="14.25">
      <c r="A280" s="58" t="s">
        <v>296</v>
      </c>
      <c r="B280" s="59" t="s">
        <v>297</v>
      </c>
      <c r="C280" s="59">
        <v>299</v>
      </c>
      <c r="D280" s="60">
        <v>24335914</v>
      </c>
      <c r="E280" s="60">
        <v>1455103.17</v>
      </c>
      <c r="F280" s="61">
        <v>0.0025</v>
      </c>
    </row>
    <row r="281" spans="1:6" ht="14.25">
      <c r="A281" s="58" t="s">
        <v>296</v>
      </c>
      <c r="B281" s="59" t="s">
        <v>298</v>
      </c>
      <c r="C281" s="59">
        <v>50</v>
      </c>
      <c r="D281" s="60">
        <v>1475319</v>
      </c>
      <c r="E281" s="60">
        <v>88444.14</v>
      </c>
      <c r="F281" s="61">
        <v>0.0002</v>
      </c>
    </row>
    <row r="282" spans="1:6" ht="14.25">
      <c r="A282" s="58" t="s">
        <v>296</v>
      </c>
      <c r="B282" s="59" t="s">
        <v>43</v>
      </c>
      <c r="C282" s="59">
        <v>36</v>
      </c>
      <c r="D282" s="60">
        <v>808302</v>
      </c>
      <c r="E282" s="60">
        <v>48437.67</v>
      </c>
      <c r="F282" s="61">
        <v>0.0001</v>
      </c>
    </row>
    <row r="283" spans="1:6" ht="14.25">
      <c r="A283" s="58" t="s">
        <v>296</v>
      </c>
      <c r="B283" s="59" t="s">
        <v>296</v>
      </c>
      <c r="C283" s="59">
        <v>31</v>
      </c>
      <c r="D283" s="60">
        <v>2770052</v>
      </c>
      <c r="E283" s="60">
        <v>166203.12</v>
      </c>
      <c r="F283" s="61">
        <v>0.0003</v>
      </c>
    </row>
    <row r="284" spans="1:6" ht="14.25">
      <c r="A284" s="58" t="s">
        <v>296</v>
      </c>
      <c r="B284" s="59" t="s">
        <v>299</v>
      </c>
      <c r="C284" s="59">
        <v>28</v>
      </c>
      <c r="D284" s="60">
        <v>695335</v>
      </c>
      <c r="E284" s="60">
        <v>41718.6</v>
      </c>
      <c r="F284" s="61">
        <v>0.0001</v>
      </c>
    </row>
    <row r="285" spans="1:6" ht="14.25">
      <c r="A285" s="58" t="s">
        <v>296</v>
      </c>
      <c r="B285" s="59" t="s">
        <v>300</v>
      </c>
      <c r="C285" s="59">
        <v>27</v>
      </c>
      <c r="D285" s="60">
        <v>369726</v>
      </c>
      <c r="E285" s="60">
        <v>22183.56</v>
      </c>
      <c r="F285" s="61">
        <v>0</v>
      </c>
    </row>
    <row r="286" spans="1:6" ht="14.25">
      <c r="A286" s="58" t="s">
        <v>296</v>
      </c>
      <c r="B286" s="59" t="s">
        <v>301</v>
      </c>
      <c r="C286" s="59">
        <v>12</v>
      </c>
      <c r="D286" s="60">
        <v>498202</v>
      </c>
      <c r="E286" s="60">
        <v>29892.12</v>
      </c>
      <c r="F286" s="61">
        <v>0.0001</v>
      </c>
    </row>
    <row r="287" spans="1:6" ht="14.25">
      <c r="A287" s="58" t="s">
        <v>302</v>
      </c>
      <c r="B287" s="59" t="s">
        <v>303</v>
      </c>
      <c r="C287" s="59">
        <v>206</v>
      </c>
      <c r="D287" s="60">
        <v>13353678</v>
      </c>
      <c r="E287" s="60">
        <v>798467.56</v>
      </c>
      <c r="F287" s="61">
        <v>0.0014</v>
      </c>
    </row>
    <row r="288" spans="1:6" ht="14.25">
      <c r="A288" s="58" t="s">
        <v>302</v>
      </c>
      <c r="B288" s="59" t="s">
        <v>304</v>
      </c>
      <c r="C288" s="59">
        <v>50</v>
      </c>
      <c r="D288" s="60">
        <v>2040403</v>
      </c>
      <c r="E288" s="60">
        <v>122424.18</v>
      </c>
      <c r="F288" s="61">
        <v>0.0002</v>
      </c>
    </row>
    <row r="289" spans="1:6" ht="14.25">
      <c r="A289" s="58" t="s">
        <v>302</v>
      </c>
      <c r="B289" s="59" t="s">
        <v>43</v>
      </c>
      <c r="C289" s="59">
        <v>32</v>
      </c>
      <c r="D289" s="60">
        <v>388910</v>
      </c>
      <c r="E289" s="60">
        <v>23334.6</v>
      </c>
      <c r="F289" s="61">
        <v>0</v>
      </c>
    </row>
    <row r="290" spans="1:6" ht="14.25">
      <c r="A290" s="58" t="s">
        <v>302</v>
      </c>
      <c r="B290" s="59" t="s">
        <v>305</v>
      </c>
      <c r="C290" s="59">
        <v>18</v>
      </c>
      <c r="D290" s="60">
        <v>740948</v>
      </c>
      <c r="E290" s="60">
        <v>44456.88</v>
      </c>
      <c r="F290" s="61">
        <v>0.0001</v>
      </c>
    </row>
    <row r="291" spans="1:6" ht="14.25">
      <c r="A291" s="58" t="s">
        <v>302</v>
      </c>
      <c r="B291" s="59" t="s">
        <v>306</v>
      </c>
      <c r="C291" s="59">
        <v>17</v>
      </c>
      <c r="D291" s="60">
        <v>933345</v>
      </c>
      <c r="E291" s="60">
        <v>56000.7</v>
      </c>
      <c r="F291" s="61">
        <v>0.0001</v>
      </c>
    </row>
    <row r="292" spans="1:6" ht="14.25">
      <c r="A292" s="58" t="s">
        <v>302</v>
      </c>
      <c r="B292" s="59" t="s">
        <v>308</v>
      </c>
      <c r="C292" s="59">
        <v>12</v>
      </c>
      <c r="D292" s="60">
        <v>99729</v>
      </c>
      <c r="E292" s="60">
        <v>5983.74</v>
      </c>
      <c r="F292" s="61">
        <v>0</v>
      </c>
    </row>
    <row r="293" spans="1:6" ht="14.25">
      <c r="A293" s="58" t="s">
        <v>302</v>
      </c>
      <c r="B293" s="59" t="s">
        <v>307</v>
      </c>
      <c r="C293" s="59">
        <v>12</v>
      </c>
      <c r="D293" s="60">
        <v>249163</v>
      </c>
      <c r="E293" s="60">
        <v>14949.78</v>
      </c>
      <c r="F293" s="61">
        <v>0</v>
      </c>
    </row>
    <row r="294" spans="1:6" ht="14.25">
      <c r="A294" s="58" t="s">
        <v>302</v>
      </c>
      <c r="B294" s="59" t="s">
        <v>309</v>
      </c>
      <c r="C294" s="59">
        <v>11</v>
      </c>
      <c r="D294" s="60">
        <v>737064</v>
      </c>
      <c r="E294" s="60">
        <v>44223.84</v>
      </c>
      <c r="F294" s="61">
        <v>0.0001</v>
      </c>
    </row>
    <row r="295" spans="1:6" ht="14.25">
      <c r="A295" s="58" t="s">
        <v>310</v>
      </c>
      <c r="B295" s="59" t="s">
        <v>43</v>
      </c>
      <c r="C295" s="59">
        <v>61</v>
      </c>
      <c r="D295" s="60">
        <v>8163495</v>
      </c>
      <c r="E295" s="60">
        <v>486517.31</v>
      </c>
      <c r="F295" s="61">
        <v>0.0008</v>
      </c>
    </row>
    <row r="296" spans="1:6" ht="14.25">
      <c r="A296" s="58" t="s">
        <v>310</v>
      </c>
      <c r="B296" s="59" t="s">
        <v>311</v>
      </c>
      <c r="C296" s="59">
        <v>54</v>
      </c>
      <c r="D296" s="60">
        <v>1186742</v>
      </c>
      <c r="E296" s="60">
        <v>71204.52</v>
      </c>
      <c r="F296" s="61">
        <v>0.0001</v>
      </c>
    </row>
    <row r="297" spans="1:6" ht="14.25">
      <c r="A297" s="58" t="s">
        <v>310</v>
      </c>
      <c r="B297" s="59" t="s">
        <v>312</v>
      </c>
      <c r="C297" s="59">
        <v>45</v>
      </c>
      <c r="D297" s="60">
        <v>1977504</v>
      </c>
      <c r="E297" s="60">
        <v>118499.39</v>
      </c>
      <c r="F297" s="61">
        <v>0.0002</v>
      </c>
    </row>
    <row r="298" spans="1:6" ht="14.25">
      <c r="A298" s="58" t="s">
        <v>310</v>
      </c>
      <c r="B298" s="59" t="s">
        <v>313</v>
      </c>
      <c r="C298" s="59">
        <v>32</v>
      </c>
      <c r="D298" s="60">
        <v>809905</v>
      </c>
      <c r="E298" s="60">
        <v>48588.01</v>
      </c>
      <c r="F298" s="61">
        <v>0.0001</v>
      </c>
    </row>
    <row r="299" spans="1:6" ht="14.25">
      <c r="A299" s="58" t="s">
        <v>310</v>
      </c>
      <c r="B299" s="59" t="s">
        <v>314</v>
      </c>
      <c r="C299" s="59">
        <v>25</v>
      </c>
      <c r="D299" s="60">
        <v>5826353</v>
      </c>
      <c r="E299" s="60">
        <v>348713.16</v>
      </c>
      <c r="F299" s="61">
        <v>0.0006</v>
      </c>
    </row>
    <row r="300" spans="1:6" ht="14.25">
      <c r="A300" s="58" t="s">
        <v>310</v>
      </c>
      <c r="B300" s="59" t="s">
        <v>315</v>
      </c>
      <c r="C300" s="59">
        <v>18</v>
      </c>
      <c r="D300" s="60">
        <v>174482</v>
      </c>
      <c r="E300" s="60">
        <v>10468.92</v>
      </c>
      <c r="F300" s="61">
        <v>0</v>
      </c>
    </row>
    <row r="301" spans="1:6" ht="14.25">
      <c r="A301" s="58" t="s">
        <v>116</v>
      </c>
      <c r="B301" s="59" t="s">
        <v>316</v>
      </c>
      <c r="C301" s="59">
        <v>189</v>
      </c>
      <c r="D301" s="60">
        <v>14418166</v>
      </c>
      <c r="E301" s="60">
        <v>862585.97</v>
      </c>
      <c r="F301" s="61">
        <v>0.0015</v>
      </c>
    </row>
    <row r="302" spans="1:6" ht="14.25">
      <c r="A302" s="58" t="s">
        <v>116</v>
      </c>
      <c r="B302" s="59" t="s">
        <v>317</v>
      </c>
      <c r="C302" s="59">
        <v>27</v>
      </c>
      <c r="D302" s="60">
        <v>973370</v>
      </c>
      <c r="E302" s="60">
        <v>58402.2</v>
      </c>
      <c r="F302" s="61">
        <v>0.0001</v>
      </c>
    </row>
    <row r="303" spans="1:6" ht="14.25">
      <c r="A303" s="58" t="s">
        <v>116</v>
      </c>
      <c r="B303" s="59" t="s">
        <v>318</v>
      </c>
      <c r="C303" s="59">
        <v>24</v>
      </c>
      <c r="D303" s="60">
        <v>2501402</v>
      </c>
      <c r="E303" s="60">
        <v>143474.75</v>
      </c>
      <c r="F303" s="61">
        <v>0.0002</v>
      </c>
    </row>
    <row r="304" spans="1:6" ht="14.25">
      <c r="A304" s="58" t="s">
        <v>116</v>
      </c>
      <c r="B304" s="59" t="s">
        <v>319</v>
      </c>
      <c r="C304" s="59">
        <v>19</v>
      </c>
      <c r="D304" s="60">
        <v>360820</v>
      </c>
      <c r="E304" s="60">
        <v>21649.2</v>
      </c>
      <c r="F304" s="61">
        <v>0</v>
      </c>
    </row>
    <row r="305" spans="1:6" ht="14.25">
      <c r="A305" s="58" t="s">
        <v>116</v>
      </c>
      <c r="B305" s="59" t="s">
        <v>320</v>
      </c>
      <c r="C305" s="59">
        <v>16</v>
      </c>
      <c r="D305" s="60">
        <v>1804900</v>
      </c>
      <c r="E305" s="60">
        <v>108294</v>
      </c>
      <c r="F305" s="61">
        <v>0.0002</v>
      </c>
    </row>
    <row r="306" spans="1:6" ht="14.25">
      <c r="A306" s="58" t="s">
        <v>116</v>
      </c>
      <c r="B306" s="59" t="s">
        <v>321</v>
      </c>
      <c r="C306" s="59">
        <v>14</v>
      </c>
      <c r="D306" s="60">
        <v>294829</v>
      </c>
      <c r="E306" s="60">
        <v>17689.74</v>
      </c>
      <c r="F306" s="61">
        <v>0</v>
      </c>
    </row>
    <row r="307" spans="1:6" ht="14.25">
      <c r="A307" s="58" t="s">
        <v>116</v>
      </c>
      <c r="B307" s="59" t="s">
        <v>43</v>
      </c>
      <c r="C307" s="59">
        <v>13</v>
      </c>
      <c r="D307" s="60">
        <v>197458</v>
      </c>
      <c r="E307" s="60">
        <v>11847.48</v>
      </c>
      <c r="F307" s="61">
        <v>0</v>
      </c>
    </row>
    <row r="308" spans="1:6" ht="14.25">
      <c r="A308" s="58" t="s">
        <v>322</v>
      </c>
      <c r="B308" s="59" t="s">
        <v>323</v>
      </c>
      <c r="C308" s="59">
        <v>118</v>
      </c>
      <c r="D308" s="60">
        <v>7269736</v>
      </c>
      <c r="E308" s="60">
        <v>434922.29</v>
      </c>
      <c r="F308" s="61">
        <v>0.0007</v>
      </c>
    </row>
    <row r="309" spans="1:6" ht="14.25">
      <c r="A309" s="58" t="s">
        <v>322</v>
      </c>
      <c r="B309" s="59" t="s">
        <v>324</v>
      </c>
      <c r="C309" s="59">
        <v>67</v>
      </c>
      <c r="D309" s="60">
        <v>4193112</v>
      </c>
      <c r="E309" s="60">
        <v>251586.72</v>
      </c>
      <c r="F309" s="61">
        <v>0.0004</v>
      </c>
    </row>
    <row r="310" spans="1:6" ht="14.25">
      <c r="A310" s="58" t="s">
        <v>322</v>
      </c>
      <c r="B310" s="59" t="s">
        <v>325</v>
      </c>
      <c r="C310" s="59">
        <v>60</v>
      </c>
      <c r="D310" s="60">
        <v>2249388</v>
      </c>
      <c r="E310" s="60">
        <v>134963.28</v>
      </c>
      <c r="F310" s="61">
        <v>0.0002</v>
      </c>
    </row>
    <row r="311" spans="1:6" ht="14.25">
      <c r="A311" s="58" t="s">
        <v>322</v>
      </c>
      <c r="B311" s="59" t="s">
        <v>326</v>
      </c>
      <c r="C311" s="59">
        <v>33</v>
      </c>
      <c r="D311" s="60">
        <v>1986566</v>
      </c>
      <c r="E311" s="60">
        <v>119193.96</v>
      </c>
      <c r="F311" s="61">
        <v>0.0002</v>
      </c>
    </row>
    <row r="312" spans="1:6" ht="14.25">
      <c r="A312" s="58" t="s">
        <v>322</v>
      </c>
      <c r="B312" s="59" t="s">
        <v>327</v>
      </c>
      <c r="C312" s="59">
        <v>30</v>
      </c>
      <c r="D312" s="60">
        <v>821022</v>
      </c>
      <c r="E312" s="60">
        <v>49261.32</v>
      </c>
      <c r="F312" s="61">
        <v>0.0001</v>
      </c>
    </row>
    <row r="313" spans="1:6" ht="14.25">
      <c r="A313" s="58" t="s">
        <v>322</v>
      </c>
      <c r="B313" s="59" t="s">
        <v>43</v>
      </c>
      <c r="C313" s="59">
        <v>21</v>
      </c>
      <c r="D313" s="60">
        <v>425998</v>
      </c>
      <c r="E313" s="60">
        <v>25559.88</v>
      </c>
      <c r="F313" s="61">
        <v>0</v>
      </c>
    </row>
    <row r="314" spans="1:6" ht="14.25">
      <c r="A314" s="58" t="s">
        <v>322</v>
      </c>
      <c r="B314" s="59" t="s">
        <v>328</v>
      </c>
      <c r="C314" s="59">
        <v>13</v>
      </c>
      <c r="D314" s="60">
        <v>720197</v>
      </c>
      <c r="E314" s="60">
        <v>43211.82</v>
      </c>
      <c r="F314" s="61">
        <v>0.0001</v>
      </c>
    </row>
    <row r="315" spans="1:6" ht="14.25">
      <c r="A315" s="58" t="s">
        <v>322</v>
      </c>
      <c r="B315" s="59" t="s">
        <v>329</v>
      </c>
      <c r="C315" s="59">
        <v>11</v>
      </c>
      <c r="D315" s="60">
        <v>218862</v>
      </c>
      <c r="E315" s="60">
        <v>13131.72</v>
      </c>
      <c r="F315" s="61">
        <v>0</v>
      </c>
    </row>
    <row r="316" spans="1:6" ht="14.25">
      <c r="A316" s="58" t="s">
        <v>330</v>
      </c>
      <c r="B316" s="59" t="s">
        <v>331</v>
      </c>
      <c r="C316" s="59">
        <v>110</v>
      </c>
      <c r="D316" s="60">
        <v>4234968</v>
      </c>
      <c r="E316" s="60">
        <v>253886.52</v>
      </c>
      <c r="F316" s="61">
        <v>0.0004</v>
      </c>
    </row>
    <row r="317" spans="1:6" ht="14.25">
      <c r="A317" s="58" t="s">
        <v>330</v>
      </c>
      <c r="B317" s="59" t="s">
        <v>332</v>
      </c>
      <c r="C317" s="59">
        <v>105</v>
      </c>
      <c r="D317" s="60">
        <v>7409493</v>
      </c>
      <c r="E317" s="60">
        <v>443141.97</v>
      </c>
      <c r="F317" s="61">
        <v>0.0008</v>
      </c>
    </row>
    <row r="318" spans="1:6" ht="14.25">
      <c r="A318" s="58" t="s">
        <v>330</v>
      </c>
      <c r="B318" s="59" t="s">
        <v>40</v>
      </c>
      <c r="C318" s="59">
        <v>41</v>
      </c>
      <c r="D318" s="60">
        <v>2463449</v>
      </c>
      <c r="E318" s="60">
        <v>147806.94</v>
      </c>
      <c r="F318" s="61">
        <v>0.0003</v>
      </c>
    </row>
    <row r="319" spans="1:6" ht="14.25">
      <c r="A319" s="58" t="s">
        <v>330</v>
      </c>
      <c r="B319" s="59" t="s">
        <v>333</v>
      </c>
      <c r="C319" s="59">
        <v>27</v>
      </c>
      <c r="D319" s="60">
        <v>791170</v>
      </c>
      <c r="E319" s="60">
        <v>47470.2</v>
      </c>
      <c r="F319" s="61">
        <v>0.0001</v>
      </c>
    </row>
    <row r="320" spans="1:6" ht="14.25">
      <c r="A320" s="58" t="s">
        <v>330</v>
      </c>
      <c r="B320" s="59" t="s">
        <v>43</v>
      </c>
      <c r="C320" s="59">
        <v>23</v>
      </c>
      <c r="D320" s="60">
        <v>260982</v>
      </c>
      <c r="E320" s="60">
        <v>15515.32</v>
      </c>
      <c r="F320" s="61">
        <v>0</v>
      </c>
    </row>
    <row r="321" spans="1:6" ht="14.25">
      <c r="A321" s="58" t="s">
        <v>330</v>
      </c>
      <c r="B321" s="59" t="s">
        <v>335</v>
      </c>
      <c r="C321" s="59">
        <v>20</v>
      </c>
      <c r="D321" s="60">
        <v>363402</v>
      </c>
      <c r="E321" s="60">
        <v>21804.12</v>
      </c>
      <c r="F321" s="61">
        <v>0</v>
      </c>
    </row>
    <row r="322" spans="1:6" ht="14.25">
      <c r="A322" s="58" t="s">
        <v>330</v>
      </c>
      <c r="B322" s="59" t="s">
        <v>334</v>
      </c>
      <c r="C322" s="59">
        <v>19</v>
      </c>
      <c r="D322" s="60">
        <v>518939</v>
      </c>
      <c r="E322" s="60">
        <v>31136.34</v>
      </c>
      <c r="F322" s="61">
        <v>0.0001</v>
      </c>
    </row>
    <row r="323" spans="1:6" ht="14.25">
      <c r="A323" s="58" t="s">
        <v>330</v>
      </c>
      <c r="B323" s="59" t="s">
        <v>336</v>
      </c>
      <c r="C323" s="59">
        <v>19</v>
      </c>
      <c r="D323" s="60">
        <v>1831431</v>
      </c>
      <c r="E323" s="60">
        <v>109885.86</v>
      </c>
      <c r="F323" s="61">
        <v>0.0002</v>
      </c>
    </row>
    <row r="324" spans="1:6" ht="14.25">
      <c r="A324" s="58" t="s">
        <v>330</v>
      </c>
      <c r="B324" s="59" t="s">
        <v>37</v>
      </c>
      <c r="C324" s="59">
        <v>10</v>
      </c>
      <c r="D324" s="60">
        <v>714304</v>
      </c>
      <c r="E324" s="60">
        <v>42858.24</v>
      </c>
      <c r="F324" s="61">
        <v>0.0001</v>
      </c>
    </row>
    <row r="325" spans="1:6" ht="14.25">
      <c r="A325" s="58" t="s">
        <v>337</v>
      </c>
      <c r="B325" s="59" t="s">
        <v>338</v>
      </c>
      <c r="C325" s="59">
        <v>245</v>
      </c>
      <c r="D325" s="60">
        <v>20163106</v>
      </c>
      <c r="E325" s="60">
        <v>1204268.66</v>
      </c>
      <c r="F325" s="61">
        <v>0.0021</v>
      </c>
    </row>
    <row r="326" spans="1:6" ht="14.25">
      <c r="A326" s="58" t="s">
        <v>337</v>
      </c>
      <c r="B326" s="59" t="s">
        <v>339</v>
      </c>
      <c r="C326" s="59">
        <v>47</v>
      </c>
      <c r="D326" s="60">
        <v>1570092</v>
      </c>
      <c r="E326" s="60">
        <v>94205.52</v>
      </c>
      <c r="F326" s="61">
        <v>0.0002</v>
      </c>
    </row>
    <row r="327" spans="1:6" ht="14.25">
      <c r="A327" s="58" t="s">
        <v>337</v>
      </c>
      <c r="B327" s="59" t="s">
        <v>340</v>
      </c>
      <c r="C327" s="59">
        <v>31</v>
      </c>
      <c r="D327" s="60">
        <v>1270423</v>
      </c>
      <c r="E327" s="60">
        <v>76225.38</v>
      </c>
      <c r="F327" s="61">
        <v>0.0001</v>
      </c>
    </row>
    <row r="328" spans="1:6" ht="14.25">
      <c r="A328" s="58" t="s">
        <v>337</v>
      </c>
      <c r="B328" s="59" t="s">
        <v>341</v>
      </c>
      <c r="C328" s="59">
        <v>23</v>
      </c>
      <c r="D328" s="60">
        <v>1209559</v>
      </c>
      <c r="E328" s="60">
        <v>72573.54</v>
      </c>
      <c r="F328" s="61">
        <v>0.0001</v>
      </c>
    </row>
    <row r="329" spans="1:6" ht="14.25">
      <c r="A329" s="58" t="s">
        <v>337</v>
      </c>
      <c r="B329" s="59" t="s">
        <v>43</v>
      </c>
      <c r="C329" s="59">
        <v>23</v>
      </c>
      <c r="D329" s="60">
        <v>1136466</v>
      </c>
      <c r="E329" s="60">
        <v>67970.76</v>
      </c>
      <c r="F329" s="61">
        <v>0.0001</v>
      </c>
    </row>
    <row r="330" spans="1:6" ht="14.25">
      <c r="A330" s="58" t="s">
        <v>337</v>
      </c>
      <c r="B330" s="59" t="s">
        <v>342</v>
      </c>
      <c r="C330" s="59">
        <v>19</v>
      </c>
      <c r="D330" s="60">
        <v>1605576</v>
      </c>
      <c r="E330" s="60">
        <v>95361.55</v>
      </c>
      <c r="F330" s="61">
        <v>0.0002</v>
      </c>
    </row>
    <row r="331" spans="1:6" ht="14.25">
      <c r="A331" s="58" t="s">
        <v>337</v>
      </c>
      <c r="B331" s="59" t="s">
        <v>343</v>
      </c>
      <c r="C331" s="59">
        <v>14</v>
      </c>
      <c r="D331" s="60">
        <v>495173</v>
      </c>
      <c r="E331" s="60">
        <v>29710.38</v>
      </c>
      <c r="F331" s="61">
        <v>0.0001</v>
      </c>
    </row>
    <row r="332" spans="1:6" ht="14.25">
      <c r="A332" s="58" t="s">
        <v>337</v>
      </c>
      <c r="B332" s="59" t="s">
        <v>344</v>
      </c>
      <c r="C332" s="59">
        <v>12</v>
      </c>
      <c r="D332" s="60">
        <v>323720</v>
      </c>
      <c r="E332" s="60">
        <v>19423.2</v>
      </c>
      <c r="F332" s="61">
        <v>0</v>
      </c>
    </row>
    <row r="333" spans="1:6" ht="14.25">
      <c r="A333" s="58" t="s">
        <v>345</v>
      </c>
      <c r="B333" s="59" t="s">
        <v>346</v>
      </c>
      <c r="C333" s="59">
        <v>137</v>
      </c>
      <c r="D333" s="60">
        <v>10058096</v>
      </c>
      <c r="E333" s="60">
        <v>601792.99</v>
      </c>
      <c r="F333" s="61">
        <v>0.001</v>
      </c>
    </row>
    <row r="334" spans="1:6" ht="14.25">
      <c r="A334" s="58" t="s">
        <v>345</v>
      </c>
      <c r="B334" s="59" t="s">
        <v>347</v>
      </c>
      <c r="C334" s="59">
        <v>98</v>
      </c>
      <c r="D334" s="60">
        <v>3452110</v>
      </c>
      <c r="E334" s="60">
        <v>207126.6</v>
      </c>
      <c r="F334" s="61">
        <v>0.0004</v>
      </c>
    </row>
    <row r="335" spans="1:6" ht="14.25">
      <c r="A335" s="58" t="s">
        <v>345</v>
      </c>
      <c r="B335" s="59" t="s">
        <v>349</v>
      </c>
      <c r="C335" s="59">
        <v>36</v>
      </c>
      <c r="D335" s="60">
        <v>1735118</v>
      </c>
      <c r="E335" s="60">
        <v>104095.08</v>
      </c>
      <c r="F335" s="61">
        <v>0.0002</v>
      </c>
    </row>
    <row r="336" spans="1:6" ht="14.25">
      <c r="A336" s="58" t="s">
        <v>345</v>
      </c>
      <c r="B336" s="59" t="s">
        <v>348</v>
      </c>
      <c r="C336" s="59">
        <v>34</v>
      </c>
      <c r="D336" s="60">
        <v>5058599</v>
      </c>
      <c r="E336" s="60">
        <v>301299.86</v>
      </c>
      <c r="F336" s="61">
        <v>0.0005</v>
      </c>
    </row>
    <row r="337" spans="1:6" ht="14.25">
      <c r="A337" s="58" t="s">
        <v>345</v>
      </c>
      <c r="B337" s="59" t="s">
        <v>43</v>
      </c>
      <c r="C337" s="59">
        <v>16</v>
      </c>
      <c r="D337" s="60">
        <v>384998</v>
      </c>
      <c r="E337" s="60">
        <v>23099.88</v>
      </c>
      <c r="F337" s="61">
        <v>0</v>
      </c>
    </row>
    <row r="338" spans="1:6" ht="14.25">
      <c r="A338" s="58" t="s">
        <v>345</v>
      </c>
      <c r="B338" s="59" t="s">
        <v>350</v>
      </c>
      <c r="C338" s="59">
        <v>15</v>
      </c>
      <c r="D338" s="60">
        <v>249274</v>
      </c>
      <c r="E338" s="60">
        <v>14956.44</v>
      </c>
      <c r="F338" s="61">
        <v>0</v>
      </c>
    </row>
    <row r="339" spans="1:6" ht="14.25">
      <c r="A339" s="58" t="s">
        <v>345</v>
      </c>
      <c r="B339" s="59" t="s">
        <v>352</v>
      </c>
      <c r="C339" s="59">
        <v>13</v>
      </c>
      <c r="D339" s="60">
        <v>275696</v>
      </c>
      <c r="E339" s="60">
        <v>16541.76</v>
      </c>
      <c r="F339" s="61">
        <v>0</v>
      </c>
    </row>
    <row r="340" spans="1:6" ht="14.25">
      <c r="A340" s="58" t="s">
        <v>345</v>
      </c>
      <c r="B340" s="59" t="s">
        <v>351</v>
      </c>
      <c r="C340" s="59">
        <v>13</v>
      </c>
      <c r="D340" s="60">
        <v>141358</v>
      </c>
      <c r="E340" s="60">
        <v>8481.48</v>
      </c>
      <c r="F340" s="61">
        <v>0</v>
      </c>
    </row>
    <row r="341" spans="1:6" ht="14.25">
      <c r="A341" s="58" t="s">
        <v>345</v>
      </c>
      <c r="B341" s="59" t="s">
        <v>353</v>
      </c>
      <c r="C341" s="59">
        <v>10</v>
      </c>
      <c r="D341" s="60">
        <v>116991</v>
      </c>
      <c r="E341" s="60">
        <v>7019.46</v>
      </c>
      <c r="F341" s="61">
        <v>0</v>
      </c>
    </row>
    <row r="342" spans="1:6" ht="14.25">
      <c r="A342" s="58" t="s">
        <v>354</v>
      </c>
      <c r="B342" s="59" t="s">
        <v>355</v>
      </c>
      <c r="C342" s="59">
        <v>252</v>
      </c>
      <c r="D342" s="60">
        <v>27496495</v>
      </c>
      <c r="E342" s="60">
        <v>1644753.1</v>
      </c>
      <c r="F342" s="61">
        <v>0.0028</v>
      </c>
    </row>
    <row r="343" spans="1:6" ht="14.25">
      <c r="A343" s="58" t="s">
        <v>354</v>
      </c>
      <c r="B343" s="59" t="s">
        <v>356</v>
      </c>
      <c r="C343" s="59">
        <v>126</v>
      </c>
      <c r="D343" s="60">
        <v>4892537</v>
      </c>
      <c r="E343" s="60">
        <v>293257.51</v>
      </c>
      <c r="F343" s="61">
        <v>0.0005</v>
      </c>
    </row>
    <row r="344" spans="1:6" ht="14.25">
      <c r="A344" s="58" t="s">
        <v>354</v>
      </c>
      <c r="B344" s="59" t="s">
        <v>305</v>
      </c>
      <c r="C344" s="59">
        <v>71</v>
      </c>
      <c r="D344" s="60">
        <v>2024645</v>
      </c>
      <c r="E344" s="60">
        <v>121478.7</v>
      </c>
      <c r="F344" s="61">
        <v>0.0002</v>
      </c>
    </row>
    <row r="345" spans="1:6" ht="14.25">
      <c r="A345" s="58" t="s">
        <v>354</v>
      </c>
      <c r="B345" s="59" t="s">
        <v>357</v>
      </c>
      <c r="C345" s="59">
        <v>48</v>
      </c>
      <c r="D345" s="60">
        <v>2094700</v>
      </c>
      <c r="E345" s="60">
        <v>125682</v>
      </c>
      <c r="F345" s="61">
        <v>0.0002</v>
      </c>
    </row>
    <row r="346" spans="1:6" ht="14.25">
      <c r="A346" s="58" t="s">
        <v>354</v>
      </c>
      <c r="B346" s="59" t="s">
        <v>358</v>
      </c>
      <c r="C346" s="59">
        <v>33</v>
      </c>
      <c r="D346" s="60">
        <v>2562545</v>
      </c>
      <c r="E346" s="60">
        <v>153752.7</v>
      </c>
      <c r="F346" s="61">
        <v>0.0003</v>
      </c>
    </row>
    <row r="347" spans="1:6" ht="14.25">
      <c r="A347" s="58" t="s">
        <v>354</v>
      </c>
      <c r="B347" s="59" t="s">
        <v>359</v>
      </c>
      <c r="C347" s="59">
        <v>27</v>
      </c>
      <c r="D347" s="60">
        <v>713282</v>
      </c>
      <c r="E347" s="60">
        <v>42796.92</v>
      </c>
      <c r="F347" s="61">
        <v>0.0001</v>
      </c>
    </row>
    <row r="348" spans="1:6" ht="14.25">
      <c r="A348" s="58" t="s">
        <v>354</v>
      </c>
      <c r="B348" s="59" t="s">
        <v>360</v>
      </c>
      <c r="C348" s="59">
        <v>22</v>
      </c>
      <c r="D348" s="60">
        <v>1453397</v>
      </c>
      <c r="E348" s="60">
        <v>87203.82</v>
      </c>
      <c r="F348" s="61">
        <v>0.0002</v>
      </c>
    </row>
    <row r="349" spans="1:6" ht="14.25">
      <c r="A349" s="58" t="s">
        <v>354</v>
      </c>
      <c r="B349" s="59" t="s">
        <v>43</v>
      </c>
      <c r="C349" s="59">
        <v>20</v>
      </c>
      <c r="D349" s="60">
        <v>612241</v>
      </c>
      <c r="E349" s="60">
        <v>36696.26</v>
      </c>
      <c r="F349" s="61">
        <v>0.0001</v>
      </c>
    </row>
    <row r="350" spans="1:6" ht="14.25">
      <c r="A350" s="58" t="s">
        <v>354</v>
      </c>
      <c r="B350" s="59" t="s">
        <v>361</v>
      </c>
      <c r="C350" s="59">
        <v>11</v>
      </c>
      <c r="D350" s="60">
        <v>189639</v>
      </c>
      <c r="E350" s="60">
        <v>11378.34</v>
      </c>
      <c r="F350" s="61">
        <v>0</v>
      </c>
    </row>
    <row r="351" spans="1:6" ht="14.25">
      <c r="A351" s="58" t="s">
        <v>354</v>
      </c>
      <c r="B351" s="59" t="s">
        <v>362</v>
      </c>
      <c r="C351" s="59">
        <v>11</v>
      </c>
      <c r="D351" s="60">
        <v>264432</v>
      </c>
      <c r="E351" s="60">
        <v>15865.92</v>
      </c>
      <c r="F351" s="61">
        <v>0</v>
      </c>
    </row>
    <row r="352" spans="1:6" ht="14.25">
      <c r="A352" s="58" t="s">
        <v>363</v>
      </c>
      <c r="B352" s="59" t="s">
        <v>364</v>
      </c>
      <c r="C352" s="59">
        <v>128</v>
      </c>
      <c r="D352" s="60">
        <v>9989237</v>
      </c>
      <c r="E352" s="60">
        <v>595485.13</v>
      </c>
      <c r="F352" s="61">
        <v>0.001</v>
      </c>
    </row>
    <row r="353" spans="1:6" ht="14.25">
      <c r="A353" s="58" t="s">
        <v>363</v>
      </c>
      <c r="B353" s="59" t="s">
        <v>365</v>
      </c>
      <c r="C353" s="59">
        <v>80</v>
      </c>
      <c r="D353" s="60">
        <v>3138797</v>
      </c>
      <c r="E353" s="60">
        <v>188000.2</v>
      </c>
      <c r="F353" s="61">
        <v>0.0003</v>
      </c>
    </row>
    <row r="354" spans="1:6" ht="14.25">
      <c r="A354" s="58" t="s">
        <v>363</v>
      </c>
      <c r="B354" s="59" t="s">
        <v>366</v>
      </c>
      <c r="C354" s="59">
        <v>73</v>
      </c>
      <c r="D354" s="60">
        <v>1864278</v>
      </c>
      <c r="E354" s="60">
        <v>111782.28</v>
      </c>
      <c r="F354" s="61">
        <v>0.0002</v>
      </c>
    </row>
    <row r="355" spans="1:6" ht="14.25">
      <c r="A355" s="58" t="s">
        <v>363</v>
      </c>
      <c r="B355" s="59" t="s">
        <v>367</v>
      </c>
      <c r="C355" s="59">
        <v>67</v>
      </c>
      <c r="D355" s="60">
        <v>2906725</v>
      </c>
      <c r="E355" s="60">
        <v>174379.4</v>
      </c>
      <c r="F355" s="61">
        <v>0.0003</v>
      </c>
    </row>
    <row r="356" spans="1:6" ht="14.25">
      <c r="A356" s="58" t="s">
        <v>363</v>
      </c>
      <c r="B356" s="59" t="s">
        <v>43</v>
      </c>
      <c r="C356" s="59">
        <v>21</v>
      </c>
      <c r="D356" s="60">
        <v>212310</v>
      </c>
      <c r="E356" s="60">
        <v>12120.62</v>
      </c>
      <c r="F356" s="61">
        <v>0</v>
      </c>
    </row>
    <row r="357" spans="1:6" ht="14.25">
      <c r="A357" s="58" t="s">
        <v>363</v>
      </c>
      <c r="B357" s="59" t="s">
        <v>369</v>
      </c>
      <c r="C357" s="59">
        <v>14</v>
      </c>
      <c r="D357" s="60">
        <v>230082</v>
      </c>
      <c r="E357" s="60">
        <v>13804.92</v>
      </c>
      <c r="F357" s="61">
        <v>0</v>
      </c>
    </row>
    <row r="358" spans="1:6" ht="14.25">
      <c r="A358" s="58" t="s">
        <v>363</v>
      </c>
      <c r="B358" s="59" t="s">
        <v>368</v>
      </c>
      <c r="C358" s="59">
        <v>13</v>
      </c>
      <c r="D358" s="60">
        <v>254384</v>
      </c>
      <c r="E358" s="60">
        <v>15263.04</v>
      </c>
      <c r="F358" s="61">
        <v>0</v>
      </c>
    </row>
    <row r="359" spans="1:6" ht="14.25">
      <c r="A359" s="58" t="s">
        <v>363</v>
      </c>
      <c r="B359" s="59" t="s">
        <v>370</v>
      </c>
      <c r="C359" s="59">
        <v>11</v>
      </c>
      <c r="D359" s="60">
        <v>111577</v>
      </c>
      <c r="E359" s="60">
        <v>6694.62</v>
      </c>
      <c r="F359" s="61">
        <v>0</v>
      </c>
    </row>
    <row r="360" spans="1:6" ht="14.25">
      <c r="A360" s="58" t="s">
        <v>363</v>
      </c>
      <c r="B360" s="59" t="s">
        <v>371</v>
      </c>
      <c r="C360" s="59">
        <v>11</v>
      </c>
      <c r="D360" s="60">
        <v>206528</v>
      </c>
      <c r="E360" s="60">
        <v>12391.68</v>
      </c>
      <c r="F360" s="61">
        <v>0</v>
      </c>
    </row>
    <row r="361" spans="1:6" ht="14.25">
      <c r="A361" s="58" t="s">
        <v>372</v>
      </c>
      <c r="B361" s="59" t="s">
        <v>373</v>
      </c>
      <c r="C361" s="59">
        <v>374</v>
      </c>
      <c r="D361" s="60">
        <v>38947408</v>
      </c>
      <c r="E361" s="60">
        <v>2327347.85</v>
      </c>
      <c r="F361" s="61">
        <v>0.004</v>
      </c>
    </row>
    <row r="362" spans="1:6" ht="14.25">
      <c r="A362" s="58" t="s">
        <v>372</v>
      </c>
      <c r="B362" s="59" t="s">
        <v>374</v>
      </c>
      <c r="C362" s="59">
        <v>62</v>
      </c>
      <c r="D362" s="60">
        <v>2670636</v>
      </c>
      <c r="E362" s="60">
        <v>160238.16</v>
      </c>
      <c r="F362" s="61">
        <v>0.0003</v>
      </c>
    </row>
    <row r="363" spans="1:6" ht="14.25">
      <c r="A363" s="58" t="s">
        <v>372</v>
      </c>
      <c r="B363" s="59" t="s">
        <v>375</v>
      </c>
      <c r="C363" s="59">
        <v>48</v>
      </c>
      <c r="D363" s="60">
        <v>1876062</v>
      </c>
      <c r="E363" s="60">
        <v>112563.72</v>
      </c>
      <c r="F363" s="61">
        <v>0.0002</v>
      </c>
    </row>
    <row r="364" spans="1:6" ht="14.25">
      <c r="A364" s="58" t="s">
        <v>372</v>
      </c>
      <c r="B364" s="59" t="s">
        <v>376</v>
      </c>
      <c r="C364" s="59">
        <v>37</v>
      </c>
      <c r="D364" s="60">
        <v>1837559</v>
      </c>
      <c r="E364" s="60">
        <v>110253.54</v>
      </c>
      <c r="F364" s="61">
        <v>0.0002</v>
      </c>
    </row>
    <row r="365" spans="1:6" ht="14.25">
      <c r="A365" s="58" t="s">
        <v>372</v>
      </c>
      <c r="B365" s="59" t="s">
        <v>377</v>
      </c>
      <c r="C365" s="59">
        <v>25</v>
      </c>
      <c r="D365" s="60">
        <v>607975</v>
      </c>
      <c r="E365" s="60">
        <v>36478.5</v>
      </c>
      <c r="F365" s="61">
        <v>0.0001</v>
      </c>
    </row>
    <row r="366" spans="1:6" ht="14.25">
      <c r="A366" s="58" t="s">
        <v>372</v>
      </c>
      <c r="B366" s="59" t="s">
        <v>43</v>
      </c>
      <c r="C366" s="59">
        <v>17</v>
      </c>
      <c r="D366" s="60">
        <v>102242</v>
      </c>
      <c r="E366" s="60">
        <v>6134.52</v>
      </c>
      <c r="F366" s="61">
        <v>0</v>
      </c>
    </row>
    <row r="367" spans="1:6" ht="14.25">
      <c r="A367" s="58" t="s">
        <v>372</v>
      </c>
      <c r="B367" s="59" t="s">
        <v>378</v>
      </c>
      <c r="C367" s="59">
        <v>14</v>
      </c>
      <c r="D367" s="60">
        <v>375300</v>
      </c>
      <c r="E367" s="60">
        <v>22518</v>
      </c>
      <c r="F367" s="61">
        <v>0</v>
      </c>
    </row>
    <row r="368" spans="1:6" ht="14.25">
      <c r="A368" s="58" t="s">
        <v>372</v>
      </c>
      <c r="B368" s="59" t="s">
        <v>379</v>
      </c>
      <c r="C368" s="59">
        <v>12</v>
      </c>
      <c r="D368" s="60">
        <v>356574</v>
      </c>
      <c r="E368" s="60">
        <v>21394.44</v>
      </c>
      <c r="F368" s="61">
        <v>0</v>
      </c>
    </row>
    <row r="369" spans="1:6" ht="14.25">
      <c r="A369" s="58" t="s">
        <v>380</v>
      </c>
      <c r="B369" s="59" t="s">
        <v>381</v>
      </c>
      <c r="C369" s="59">
        <v>194</v>
      </c>
      <c r="D369" s="60">
        <v>13767822</v>
      </c>
      <c r="E369" s="60">
        <v>824374.97</v>
      </c>
      <c r="F369" s="61">
        <v>0.0014</v>
      </c>
    </row>
    <row r="370" spans="1:6" ht="14.25">
      <c r="A370" s="58" t="s">
        <v>380</v>
      </c>
      <c r="B370" s="59" t="s">
        <v>382</v>
      </c>
      <c r="C370" s="59">
        <v>43</v>
      </c>
      <c r="D370" s="60">
        <v>2125705</v>
      </c>
      <c r="E370" s="60">
        <v>127542.3</v>
      </c>
      <c r="F370" s="61">
        <v>0.0002</v>
      </c>
    </row>
    <row r="371" spans="1:6" ht="14.25">
      <c r="A371" s="58" t="s">
        <v>380</v>
      </c>
      <c r="B371" s="59" t="s">
        <v>383</v>
      </c>
      <c r="C371" s="59">
        <v>40</v>
      </c>
      <c r="D371" s="60">
        <v>573139</v>
      </c>
      <c r="E371" s="60">
        <v>34377.87</v>
      </c>
      <c r="F371" s="61">
        <v>0.0001</v>
      </c>
    </row>
    <row r="372" spans="1:6" ht="14.25">
      <c r="A372" s="58" t="s">
        <v>380</v>
      </c>
      <c r="B372" s="59" t="s">
        <v>384</v>
      </c>
      <c r="C372" s="59">
        <v>29</v>
      </c>
      <c r="D372" s="60">
        <v>1848670</v>
      </c>
      <c r="E372" s="60">
        <v>110920.2</v>
      </c>
      <c r="F372" s="61">
        <v>0.0002</v>
      </c>
    </row>
    <row r="373" spans="1:6" ht="14.25">
      <c r="A373" s="58" t="s">
        <v>380</v>
      </c>
      <c r="B373" s="59" t="s">
        <v>385</v>
      </c>
      <c r="C373" s="59">
        <v>18</v>
      </c>
      <c r="D373" s="60">
        <v>557840</v>
      </c>
      <c r="E373" s="60">
        <v>33470.4</v>
      </c>
      <c r="F373" s="61">
        <v>0.0001</v>
      </c>
    </row>
    <row r="374" spans="1:6" ht="14.25">
      <c r="A374" s="58" t="s">
        <v>380</v>
      </c>
      <c r="B374" s="59" t="s">
        <v>386</v>
      </c>
      <c r="C374" s="59">
        <v>10</v>
      </c>
      <c r="D374" s="60">
        <v>412736</v>
      </c>
      <c r="E374" s="60">
        <v>24764.16</v>
      </c>
      <c r="F374" s="61">
        <v>0</v>
      </c>
    </row>
    <row r="375" spans="1:6" ht="14.25">
      <c r="A375" s="58" t="s">
        <v>380</v>
      </c>
      <c r="B375" s="59" t="s">
        <v>43</v>
      </c>
      <c r="C375" s="59">
        <v>9</v>
      </c>
      <c r="D375" s="60">
        <v>555423</v>
      </c>
      <c r="E375" s="60">
        <v>33325.38</v>
      </c>
      <c r="F375" s="61">
        <v>0.0001</v>
      </c>
    </row>
    <row r="376" spans="1:6" ht="14.25">
      <c r="A376" s="58" t="s">
        <v>387</v>
      </c>
      <c r="B376" s="59" t="s">
        <v>387</v>
      </c>
      <c r="C376" s="59">
        <v>214</v>
      </c>
      <c r="D376" s="60">
        <v>18065913</v>
      </c>
      <c r="E376" s="60">
        <v>1082216.7</v>
      </c>
      <c r="F376" s="61">
        <v>0.0019</v>
      </c>
    </row>
    <row r="377" spans="1:6" ht="14.25">
      <c r="A377" s="58" t="s">
        <v>387</v>
      </c>
      <c r="B377" s="59" t="s">
        <v>43</v>
      </c>
      <c r="C377" s="59">
        <v>52</v>
      </c>
      <c r="D377" s="60">
        <v>1396126</v>
      </c>
      <c r="E377" s="60">
        <v>83767.56</v>
      </c>
      <c r="F377" s="61">
        <v>0.0001</v>
      </c>
    </row>
    <row r="378" spans="1:6" ht="14.25">
      <c r="A378" s="58" t="s">
        <v>387</v>
      </c>
      <c r="B378" s="59" t="s">
        <v>389</v>
      </c>
      <c r="C378" s="59">
        <v>23</v>
      </c>
      <c r="D378" s="60">
        <v>657408</v>
      </c>
      <c r="E378" s="60">
        <v>39439.98</v>
      </c>
      <c r="F378" s="61">
        <v>0.0001</v>
      </c>
    </row>
    <row r="379" spans="1:6" ht="14.25">
      <c r="A379" s="58" t="s">
        <v>387</v>
      </c>
      <c r="B379" s="59" t="s">
        <v>388</v>
      </c>
      <c r="C379" s="59">
        <v>23</v>
      </c>
      <c r="D379" s="60">
        <v>312902</v>
      </c>
      <c r="E379" s="60">
        <v>18774.12</v>
      </c>
      <c r="F379" s="61">
        <v>0</v>
      </c>
    </row>
    <row r="380" spans="1:6" ht="14.25">
      <c r="A380" s="58" t="s">
        <v>387</v>
      </c>
      <c r="B380" s="59" t="s">
        <v>390</v>
      </c>
      <c r="C380" s="59">
        <v>17</v>
      </c>
      <c r="D380" s="60">
        <v>388651</v>
      </c>
      <c r="E380" s="60">
        <v>23319.06</v>
      </c>
      <c r="F380" s="61">
        <v>0</v>
      </c>
    </row>
    <row r="381" spans="1:6" ht="14.25">
      <c r="A381" s="58" t="s">
        <v>387</v>
      </c>
      <c r="B381" s="59" t="s">
        <v>391</v>
      </c>
      <c r="C381" s="59">
        <v>12</v>
      </c>
      <c r="D381" s="60">
        <v>539009</v>
      </c>
      <c r="E381" s="60">
        <v>32340.54</v>
      </c>
      <c r="F381" s="61">
        <v>0.0001</v>
      </c>
    </row>
    <row r="382" spans="1:6" ht="14.25">
      <c r="A382" s="58" t="s">
        <v>392</v>
      </c>
      <c r="B382" s="59" t="s">
        <v>393</v>
      </c>
      <c r="C382" s="59">
        <v>129</v>
      </c>
      <c r="D382" s="60">
        <v>7712773</v>
      </c>
      <c r="E382" s="60">
        <v>452697.89</v>
      </c>
      <c r="F382" s="61">
        <v>0.0008</v>
      </c>
    </row>
    <row r="383" spans="1:6" ht="14.25">
      <c r="A383" s="58" t="s">
        <v>392</v>
      </c>
      <c r="B383" s="59" t="s">
        <v>394</v>
      </c>
      <c r="C383" s="59">
        <v>57</v>
      </c>
      <c r="D383" s="60">
        <v>2028980</v>
      </c>
      <c r="E383" s="60">
        <v>121738.8</v>
      </c>
      <c r="F383" s="61">
        <v>0.0002</v>
      </c>
    </row>
    <row r="384" spans="1:6" ht="14.25">
      <c r="A384" s="58" t="s">
        <v>392</v>
      </c>
      <c r="B384" s="59" t="s">
        <v>395</v>
      </c>
      <c r="C384" s="59">
        <v>27</v>
      </c>
      <c r="D384" s="60">
        <v>661188</v>
      </c>
      <c r="E384" s="60">
        <v>39668.45</v>
      </c>
      <c r="F384" s="61">
        <v>0.0001</v>
      </c>
    </row>
    <row r="385" spans="1:6" ht="14.25">
      <c r="A385" s="58" t="s">
        <v>392</v>
      </c>
      <c r="B385" s="59" t="s">
        <v>396</v>
      </c>
      <c r="C385" s="59">
        <v>15</v>
      </c>
      <c r="D385" s="60">
        <v>269560</v>
      </c>
      <c r="E385" s="60">
        <v>16173.6</v>
      </c>
      <c r="F385" s="61">
        <v>0</v>
      </c>
    </row>
    <row r="386" spans="1:6" ht="14.25">
      <c r="A386" s="58" t="s">
        <v>392</v>
      </c>
      <c r="B386" s="59" t="s">
        <v>397</v>
      </c>
      <c r="C386" s="59">
        <v>11</v>
      </c>
      <c r="D386" s="60">
        <v>1685096</v>
      </c>
      <c r="E386" s="60">
        <v>101105.76</v>
      </c>
      <c r="F386" s="61">
        <v>0.0002</v>
      </c>
    </row>
    <row r="387" spans="1:6" ht="14.25">
      <c r="A387" s="58" t="s">
        <v>392</v>
      </c>
      <c r="B387" s="59" t="s">
        <v>43</v>
      </c>
      <c r="C387" s="59">
        <v>10</v>
      </c>
      <c r="D387" s="60">
        <v>40436</v>
      </c>
      <c r="E387" s="60">
        <v>2426.16</v>
      </c>
      <c r="F387" s="61">
        <v>0</v>
      </c>
    </row>
    <row r="388" spans="1:6" ht="14.25">
      <c r="A388" s="58" t="s">
        <v>398</v>
      </c>
      <c r="B388" s="59" t="s">
        <v>399</v>
      </c>
      <c r="C388" s="59">
        <v>210</v>
      </c>
      <c r="D388" s="60">
        <v>30617329</v>
      </c>
      <c r="E388" s="60">
        <v>1832931.7</v>
      </c>
      <c r="F388" s="61">
        <v>0.0032</v>
      </c>
    </row>
    <row r="389" spans="1:6" ht="14.25">
      <c r="A389" s="58" t="s">
        <v>398</v>
      </c>
      <c r="B389" s="59" t="s">
        <v>43</v>
      </c>
      <c r="C389" s="59">
        <v>158</v>
      </c>
      <c r="D389" s="60">
        <v>9812909</v>
      </c>
      <c r="E389" s="60">
        <v>586079.24</v>
      </c>
      <c r="F389" s="61">
        <v>0.001</v>
      </c>
    </row>
    <row r="390" spans="1:6" ht="14.25">
      <c r="A390" s="58" t="s">
        <v>398</v>
      </c>
      <c r="B390" s="59" t="s">
        <v>400</v>
      </c>
      <c r="C390" s="59">
        <v>109</v>
      </c>
      <c r="D390" s="60">
        <v>5474435</v>
      </c>
      <c r="E390" s="60">
        <v>328176.72</v>
      </c>
      <c r="F390" s="61">
        <v>0.0006</v>
      </c>
    </row>
    <row r="391" spans="1:6" ht="14.25">
      <c r="A391" s="58" t="s">
        <v>398</v>
      </c>
      <c r="B391" s="59" t="s">
        <v>401</v>
      </c>
      <c r="C391" s="59">
        <v>56</v>
      </c>
      <c r="D391" s="60">
        <v>1981132</v>
      </c>
      <c r="E391" s="60">
        <v>118867.92</v>
      </c>
      <c r="F391" s="61">
        <v>0.0002</v>
      </c>
    </row>
    <row r="392" spans="1:6" ht="14.25">
      <c r="A392" s="58" t="s">
        <v>398</v>
      </c>
      <c r="B392" s="59" t="s">
        <v>402</v>
      </c>
      <c r="C392" s="59">
        <v>37</v>
      </c>
      <c r="D392" s="60">
        <v>1425033</v>
      </c>
      <c r="E392" s="60">
        <v>85501.98</v>
      </c>
      <c r="F392" s="61">
        <v>0.0001</v>
      </c>
    </row>
    <row r="393" spans="1:6" ht="14.25">
      <c r="A393" s="58" t="s">
        <v>398</v>
      </c>
      <c r="B393" s="59" t="s">
        <v>404</v>
      </c>
      <c r="C393" s="59">
        <v>17</v>
      </c>
      <c r="D393" s="60">
        <v>139776</v>
      </c>
      <c r="E393" s="60">
        <v>8386.56</v>
      </c>
      <c r="F393" s="61">
        <v>0</v>
      </c>
    </row>
    <row r="394" spans="1:6" ht="14.25">
      <c r="A394" s="58" t="s">
        <v>398</v>
      </c>
      <c r="B394" s="59" t="s">
        <v>403</v>
      </c>
      <c r="C394" s="59">
        <v>16</v>
      </c>
      <c r="D394" s="60">
        <v>122505</v>
      </c>
      <c r="E394" s="60">
        <v>7350.3</v>
      </c>
      <c r="F394" s="61">
        <v>0</v>
      </c>
    </row>
    <row r="395" spans="1:6" ht="14.25">
      <c r="A395" s="58" t="s">
        <v>405</v>
      </c>
      <c r="B395" s="59" t="s">
        <v>406</v>
      </c>
      <c r="C395" s="59">
        <v>266</v>
      </c>
      <c r="D395" s="60">
        <v>20925331</v>
      </c>
      <c r="E395" s="60">
        <v>1253945.85</v>
      </c>
      <c r="F395" s="61">
        <v>0.0022</v>
      </c>
    </row>
    <row r="396" spans="1:6" ht="14.25">
      <c r="A396" s="58" t="s">
        <v>405</v>
      </c>
      <c r="B396" s="59" t="s">
        <v>407</v>
      </c>
      <c r="C396" s="59">
        <v>143</v>
      </c>
      <c r="D396" s="60">
        <v>4716131</v>
      </c>
      <c r="E396" s="60">
        <v>280845.93</v>
      </c>
      <c r="F396" s="61">
        <v>0.0005</v>
      </c>
    </row>
    <row r="397" spans="1:6" ht="14.25">
      <c r="A397" s="58" t="s">
        <v>405</v>
      </c>
      <c r="B397" s="59" t="s">
        <v>408</v>
      </c>
      <c r="C397" s="59">
        <v>63</v>
      </c>
      <c r="D397" s="60">
        <v>2690990</v>
      </c>
      <c r="E397" s="60">
        <v>161459.4</v>
      </c>
      <c r="F397" s="61">
        <v>0.0003</v>
      </c>
    </row>
    <row r="398" spans="1:6" ht="14.25">
      <c r="A398" s="58" t="s">
        <v>405</v>
      </c>
      <c r="B398" s="59" t="s">
        <v>43</v>
      </c>
      <c r="C398" s="59">
        <v>59</v>
      </c>
      <c r="D398" s="60">
        <v>988012</v>
      </c>
      <c r="E398" s="60">
        <v>59280.72</v>
      </c>
      <c r="F398" s="61">
        <v>0.0001</v>
      </c>
    </row>
    <row r="399" spans="1:6" ht="14.25">
      <c r="A399" s="58" t="s">
        <v>405</v>
      </c>
      <c r="B399" s="59" t="s">
        <v>409</v>
      </c>
      <c r="C399" s="59">
        <v>31</v>
      </c>
      <c r="D399" s="60">
        <v>596712</v>
      </c>
      <c r="E399" s="60">
        <v>35802.72</v>
      </c>
      <c r="F399" s="61">
        <v>0.0001</v>
      </c>
    </row>
    <row r="400" spans="1:6" ht="14.25">
      <c r="A400" s="58" t="s">
        <v>405</v>
      </c>
      <c r="B400" s="59" t="s">
        <v>410</v>
      </c>
      <c r="C400" s="59">
        <v>31</v>
      </c>
      <c r="D400" s="60">
        <v>587367</v>
      </c>
      <c r="E400" s="60">
        <v>35207.94</v>
      </c>
      <c r="F400" s="61">
        <v>0.0001</v>
      </c>
    </row>
    <row r="401" spans="1:6" ht="14.25">
      <c r="A401" s="58" t="s">
        <v>405</v>
      </c>
      <c r="B401" s="59" t="s">
        <v>411</v>
      </c>
      <c r="C401" s="59">
        <v>20</v>
      </c>
      <c r="D401" s="60">
        <v>469355</v>
      </c>
      <c r="E401" s="60">
        <v>28161.3</v>
      </c>
      <c r="F401" s="61">
        <v>0</v>
      </c>
    </row>
    <row r="402" spans="1:6" ht="14.25">
      <c r="A402" s="58" t="s">
        <v>405</v>
      </c>
      <c r="B402" s="59" t="s">
        <v>412</v>
      </c>
      <c r="C402" s="59">
        <v>11</v>
      </c>
      <c r="D402" s="60">
        <v>230988</v>
      </c>
      <c r="E402" s="60">
        <v>13803.15</v>
      </c>
      <c r="F402" s="61">
        <v>0</v>
      </c>
    </row>
    <row r="403" spans="1:6" ht="14.25">
      <c r="A403" s="58" t="s">
        <v>405</v>
      </c>
      <c r="B403" s="59" t="s">
        <v>413</v>
      </c>
      <c r="C403" s="59">
        <v>11</v>
      </c>
      <c r="D403" s="60">
        <v>458166</v>
      </c>
      <c r="E403" s="60">
        <v>27472.85</v>
      </c>
      <c r="F403" s="61">
        <v>0</v>
      </c>
    </row>
    <row r="404" spans="1:6" ht="14.25">
      <c r="A404" s="58" t="s">
        <v>414</v>
      </c>
      <c r="B404" s="59" t="s">
        <v>415</v>
      </c>
      <c r="C404" s="59">
        <v>504</v>
      </c>
      <c r="D404" s="60">
        <v>62678013</v>
      </c>
      <c r="E404" s="60">
        <v>3745887.96</v>
      </c>
      <c r="F404" s="61">
        <v>0.0065</v>
      </c>
    </row>
    <row r="405" spans="1:6" ht="14.25">
      <c r="A405" s="58" t="s">
        <v>414</v>
      </c>
      <c r="B405" s="59" t="s">
        <v>416</v>
      </c>
      <c r="C405" s="59">
        <v>75</v>
      </c>
      <c r="D405" s="60">
        <v>4492809</v>
      </c>
      <c r="E405" s="60">
        <v>267403.18</v>
      </c>
      <c r="F405" s="61">
        <v>0.0005</v>
      </c>
    </row>
    <row r="406" spans="1:6" ht="14.25">
      <c r="A406" s="58" t="s">
        <v>414</v>
      </c>
      <c r="B406" s="59" t="s">
        <v>417</v>
      </c>
      <c r="C406" s="59">
        <v>62</v>
      </c>
      <c r="D406" s="60">
        <v>5084785</v>
      </c>
      <c r="E406" s="60">
        <v>305087.1</v>
      </c>
      <c r="F406" s="61">
        <v>0.0005</v>
      </c>
    </row>
    <row r="407" spans="1:6" ht="14.25">
      <c r="A407" s="58" t="s">
        <v>414</v>
      </c>
      <c r="B407" s="59" t="s">
        <v>418</v>
      </c>
      <c r="C407" s="59">
        <v>58</v>
      </c>
      <c r="D407" s="60">
        <v>5088376</v>
      </c>
      <c r="E407" s="60">
        <v>305302.56</v>
      </c>
      <c r="F407" s="61">
        <v>0.0005</v>
      </c>
    </row>
    <row r="408" spans="1:6" ht="14.25">
      <c r="A408" s="58" t="s">
        <v>414</v>
      </c>
      <c r="B408" s="59" t="s">
        <v>419</v>
      </c>
      <c r="C408" s="59">
        <v>56</v>
      </c>
      <c r="D408" s="60">
        <v>2469732</v>
      </c>
      <c r="E408" s="60">
        <v>148183.92</v>
      </c>
      <c r="F408" s="61">
        <v>0.0003</v>
      </c>
    </row>
    <row r="409" spans="1:6" ht="14.25">
      <c r="A409" s="58" t="s">
        <v>414</v>
      </c>
      <c r="B409" s="59" t="s">
        <v>420</v>
      </c>
      <c r="C409" s="59">
        <v>41</v>
      </c>
      <c r="D409" s="60">
        <v>980823</v>
      </c>
      <c r="E409" s="60">
        <v>58849.38</v>
      </c>
      <c r="F409" s="61">
        <v>0.0001</v>
      </c>
    </row>
    <row r="410" spans="1:6" ht="14.25">
      <c r="A410" s="58" t="s">
        <v>414</v>
      </c>
      <c r="B410" s="59" t="s">
        <v>421</v>
      </c>
      <c r="C410" s="59">
        <v>35</v>
      </c>
      <c r="D410" s="60">
        <v>1119751</v>
      </c>
      <c r="E410" s="60">
        <v>67185.06</v>
      </c>
      <c r="F410" s="61">
        <v>0.0001</v>
      </c>
    </row>
    <row r="411" spans="1:6" ht="14.25">
      <c r="A411" s="58" t="s">
        <v>414</v>
      </c>
      <c r="B411" s="59" t="s">
        <v>422</v>
      </c>
      <c r="C411" s="59">
        <v>30</v>
      </c>
      <c r="D411" s="60">
        <v>1526535</v>
      </c>
      <c r="E411" s="60">
        <v>91530.39</v>
      </c>
      <c r="F411" s="61">
        <v>0.0002</v>
      </c>
    </row>
    <row r="412" spans="1:6" ht="14.25">
      <c r="A412" s="58" t="s">
        <v>414</v>
      </c>
      <c r="B412" s="59" t="s">
        <v>43</v>
      </c>
      <c r="C412" s="59">
        <v>28</v>
      </c>
      <c r="D412" s="60">
        <v>597316</v>
      </c>
      <c r="E412" s="60">
        <v>35838.96</v>
      </c>
      <c r="F412" s="61">
        <v>0.0001</v>
      </c>
    </row>
    <row r="413" spans="1:6" ht="14.25">
      <c r="A413" s="58" t="s">
        <v>414</v>
      </c>
      <c r="B413" s="59" t="s">
        <v>423</v>
      </c>
      <c r="C413" s="59">
        <v>17</v>
      </c>
      <c r="D413" s="60">
        <v>160548</v>
      </c>
      <c r="E413" s="60">
        <v>9632.88</v>
      </c>
      <c r="F413" s="61">
        <v>0</v>
      </c>
    </row>
    <row r="414" spans="1:6" ht="14.25">
      <c r="A414" s="58" t="s">
        <v>414</v>
      </c>
      <c r="B414" s="59" t="s">
        <v>424</v>
      </c>
      <c r="C414" s="59">
        <v>17</v>
      </c>
      <c r="D414" s="60">
        <v>213631</v>
      </c>
      <c r="E414" s="60">
        <v>12817.86</v>
      </c>
      <c r="F414" s="61">
        <v>0</v>
      </c>
    </row>
    <row r="415" spans="1:6" ht="14.25">
      <c r="A415" s="58" t="s">
        <v>316</v>
      </c>
      <c r="B415" s="59" t="s">
        <v>425</v>
      </c>
      <c r="C415" s="59">
        <v>426</v>
      </c>
      <c r="D415" s="60">
        <v>33967469</v>
      </c>
      <c r="E415" s="60">
        <v>2029857.2</v>
      </c>
      <c r="F415" s="61">
        <v>0.0035</v>
      </c>
    </row>
    <row r="416" spans="1:6" ht="14.25">
      <c r="A416" s="58" t="s">
        <v>316</v>
      </c>
      <c r="B416" s="59" t="s">
        <v>43</v>
      </c>
      <c r="C416" s="59">
        <v>20</v>
      </c>
      <c r="D416" s="60">
        <v>409960</v>
      </c>
      <c r="E416" s="60">
        <v>24597.6</v>
      </c>
      <c r="F416" s="61">
        <v>0</v>
      </c>
    </row>
    <row r="417" spans="1:6" ht="14.25">
      <c r="A417" s="58" t="s">
        <v>316</v>
      </c>
      <c r="B417" s="59" t="s">
        <v>426</v>
      </c>
      <c r="C417" s="59">
        <v>17</v>
      </c>
      <c r="D417" s="60">
        <v>5664833</v>
      </c>
      <c r="E417" s="60">
        <v>339889.98</v>
      </c>
      <c r="F417" s="61">
        <v>0.0006</v>
      </c>
    </row>
    <row r="418" spans="1:6" ht="14.25">
      <c r="A418" s="58" t="s">
        <v>316</v>
      </c>
      <c r="B418" s="59" t="s">
        <v>427</v>
      </c>
      <c r="C418" s="59">
        <v>13</v>
      </c>
      <c r="D418" s="60">
        <v>211729</v>
      </c>
      <c r="E418" s="60">
        <v>12598.62</v>
      </c>
      <c r="F418" s="61">
        <v>0</v>
      </c>
    </row>
    <row r="419" spans="1:6" ht="14.25">
      <c r="A419" s="58" t="s">
        <v>316</v>
      </c>
      <c r="B419" s="59" t="s">
        <v>428</v>
      </c>
      <c r="C419" s="59">
        <v>12</v>
      </c>
      <c r="D419" s="60">
        <v>87966</v>
      </c>
      <c r="E419" s="60">
        <v>5277.96</v>
      </c>
      <c r="F419" s="61">
        <v>0</v>
      </c>
    </row>
    <row r="420" spans="1:6" ht="14.25">
      <c r="A420" s="58" t="s">
        <v>429</v>
      </c>
      <c r="B420" s="59" t="s">
        <v>430</v>
      </c>
      <c r="C420" s="59">
        <v>1369</v>
      </c>
      <c r="D420" s="60">
        <v>217337475</v>
      </c>
      <c r="E420" s="60">
        <v>12999875.92</v>
      </c>
      <c r="F420" s="61">
        <v>0.0224</v>
      </c>
    </row>
    <row r="421" spans="1:6" ht="14.25">
      <c r="A421" s="58" t="s">
        <v>429</v>
      </c>
      <c r="B421" s="59" t="s">
        <v>431</v>
      </c>
      <c r="C421" s="59">
        <v>659</v>
      </c>
      <c r="D421" s="60">
        <v>194011543</v>
      </c>
      <c r="E421" s="60">
        <v>11536403.72</v>
      </c>
      <c r="F421" s="61">
        <v>0.0199</v>
      </c>
    </row>
    <row r="422" spans="1:6" ht="14.25">
      <c r="A422" s="58" t="s">
        <v>429</v>
      </c>
      <c r="B422" s="59" t="s">
        <v>432</v>
      </c>
      <c r="C422" s="59">
        <v>287</v>
      </c>
      <c r="D422" s="60">
        <v>27038162</v>
      </c>
      <c r="E422" s="60">
        <v>1619374.17</v>
      </c>
      <c r="F422" s="61">
        <v>0.0028</v>
      </c>
    </row>
    <row r="423" spans="1:6" ht="14.25">
      <c r="A423" s="58" t="s">
        <v>429</v>
      </c>
      <c r="B423" s="59" t="s">
        <v>433</v>
      </c>
      <c r="C423" s="59">
        <v>127</v>
      </c>
      <c r="D423" s="60">
        <v>5768758</v>
      </c>
      <c r="E423" s="60">
        <v>346125.48</v>
      </c>
      <c r="F423" s="61">
        <v>0.0006</v>
      </c>
    </row>
    <row r="424" spans="1:6" ht="14.25">
      <c r="A424" s="58" t="s">
        <v>429</v>
      </c>
      <c r="B424" s="59" t="s">
        <v>435</v>
      </c>
      <c r="C424" s="59">
        <v>72</v>
      </c>
      <c r="D424" s="60">
        <v>3051452</v>
      </c>
      <c r="E424" s="60">
        <v>183087.12</v>
      </c>
      <c r="F424" s="61">
        <v>0.0003</v>
      </c>
    </row>
    <row r="425" spans="1:6" ht="14.25">
      <c r="A425" s="58" t="s">
        <v>429</v>
      </c>
      <c r="B425" s="59" t="s">
        <v>434</v>
      </c>
      <c r="C425" s="59">
        <v>66</v>
      </c>
      <c r="D425" s="60">
        <v>1675348</v>
      </c>
      <c r="E425" s="60">
        <v>100520.88</v>
      </c>
      <c r="F425" s="61">
        <v>0.0002</v>
      </c>
    </row>
    <row r="426" spans="1:6" ht="14.25">
      <c r="A426" s="58" t="s">
        <v>429</v>
      </c>
      <c r="B426" s="59" t="s">
        <v>43</v>
      </c>
      <c r="C426" s="59">
        <v>59</v>
      </c>
      <c r="D426" s="60">
        <v>2476092</v>
      </c>
      <c r="E426" s="60">
        <v>148565.52</v>
      </c>
      <c r="F426" s="61">
        <v>0.0003</v>
      </c>
    </row>
    <row r="427" spans="1:6" ht="14.25">
      <c r="A427" s="58" t="s">
        <v>429</v>
      </c>
      <c r="B427" s="59" t="s">
        <v>436</v>
      </c>
      <c r="C427" s="59">
        <v>41</v>
      </c>
      <c r="D427" s="60">
        <v>2592778</v>
      </c>
      <c r="E427" s="60">
        <v>155566.68</v>
      </c>
      <c r="F427" s="61">
        <v>0.0003</v>
      </c>
    </row>
    <row r="428" spans="1:6" ht="14.25">
      <c r="A428" s="58" t="s">
        <v>429</v>
      </c>
      <c r="B428" s="59" t="s">
        <v>437</v>
      </c>
      <c r="C428" s="59">
        <v>39</v>
      </c>
      <c r="D428" s="60">
        <v>628854</v>
      </c>
      <c r="E428" s="60">
        <v>37731.24</v>
      </c>
      <c r="F428" s="61">
        <v>0.0001</v>
      </c>
    </row>
    <row r="429" spans="1:6" ht="14.25">
      <c r="A429" s="58" t="s">
        <v>429</v>
      </c>
      <c r="B429" s="59" t="s">
        <v>438</v>
      </c>
      <c r="C429" s="59">
        <v>19</v>
      </c>
      <c r="D429" s="60">
        <v>1091191</v>
      </c>
      <c r="E429" s="60">
        <v>65471.46</v>
      </c>
      <c r="F429" s="61">
        <v>0.0001</v>
      </c>
    </row>
    <row r="430" spans="1:6" ht="14.25">
      <c r="A430" s="58" t="s">
        <v>439</v>
      </c>
      <c r="B430" s="59" t="s">
        <v>440</v>
      </c>
      <c r="C430" s="59">
        <v>232</v>
      </c>
      <c r="D430" s="60">
        <v>14878360</v>
      </c>
      <c r="E430" s="60">
        <v>892029.62</v>
      </c>
      <c r="F430" s="61">
        <v>0.0015</v>
      </c>
    </row>
    <row r="431" spans="1:6" ht="14.25">
      <c r="A431" s="58" t="s">
        <v>439</v>
      </c>
      <c r="B431" s="59" t="s">
        <v>441</v>
      </c>
      <c r="C431" s="59">
        <v>183</v>
      </c>
      <c r="D431" s="60">
        <v>19515016</v>
      </c>
      <c r="E431" s="60">
        <v>1168074.68</v>
      </c>
      <c r="F431" s="61">
        <v>0.002</v>
      </c>
    </row>
    <row r="432" spans="1:6" ht="14.25">
      <c r="A432" s="58" t="s">
        <v>439</v>
      </c>
      <c r="B432" s="59" t="s">
        <v>43</v>
      </c>
      <c r="C432" s="59">
        <v>36</v>
      </c>
      <c r="D432" s="60">
        <v>1912142</v>
      </c>
      <c r="E432" s="60">
        <v>114728.52</v>
      </c>
      <c r="F432" s="61">
        <v>0.0002</v>
      </c>
    </row>
    <row r="433" spans="1:6" ht="14.25">
      <c r="A433" s="58" t="s">
        <v>439</v>
      </c>
      <c r="B433" s="59" t="s">
        <v>442</v>
      </c>
      <c r="C433" s="59">
        <v>34</v>
      </c>
      <c r="D433" s="60">
        <v>913862</v>
      </c>
      <c r="E433" s="60">
        <v>54831.72</v>
      </c>
      <c r="F433" s="61">
        <v>0.0001</v>
      </c>
    </row>
    <row r="434" spans="1:6" ht="14.25">
      <c r="A434" s="58" t="s">
        <v>439</v>
      </c>
      <c r="B434" s="59" t="s">
        <v>443</v>
      </c>
      <c r="C434" s="59">
        <v>31</v>
      </c>
      <c r="D434" s="60">
        <v>444200</v>
      </c>
      <c r="E434" s="60">
        <v>26652</v>
      </c>
      <c r="F434" s="61">
        <v>0</v>
      </c>
    </row>
    <row r="435" spans="1:6" ht="14.25">
      <c r="A435" s="58" t="s">
        <v>439</v>
      </c>
      <c r="B435" s="59" t="s">
        <v>444</v>
      </c>
      <c r="C435" s="59">
        <v>21</v>
      </c>
      <c r="D435" s="60">
        <v>242684</v>
      </c>
      <c r="E435" s="60">
        <v>14561.04</v>
      </c>
      <c r="F435" s="61">
        <v>0</v>
      </c>
    </row>
    <row r="436" spans="1:6" ht="14.25">
      <c r="A436" s="58" t="s">
        <v>439</v>
      </c>
      <c r="B436" s="59" t="s">
        <v>270</v>
      </c>
      <c r="C436" s="59">
        <v>19</v>
      </c>
      <c r="D436" s="60">
        <v>86374</v>
      </c>
      <c r="E436" s="60">
        <v>5182.44</v>
      </c>
      <c r="F436" s="61">
        <v>0</v>
      </c>
    </row>
    <row r="437" spans="1:6" ht="14.25">
      <c r="A437" s="58" t="s">
        <v>439</v>
      </c>
      <c r="B437" s="59" t="s">
        <v>445</v>
      </c>
      <c r="C437" s="59">
        <v>14</v>
      </c>
      <c r="D437" s="60">
        <v>67225</v>
      </c>
      <c r="E437" s="60">
        <v>4033.5</v>
      </c>
      <c r="F437" s="61">
        <v>0</v>
      </c>
    </row>
    <row r="438" spans="1:6" ht="14.25">
      <c r="A438" s="58" t="s">
        <v>439</v>
      </c>
      <c r="B438" s="59" t="s">
        <v>446</v>
      </c>
      <c r="C438" s="59">
        <v>11</v>
      </c>
      <c r="D438" s="60">
        <v>301229</v>
      </c>
      <c r="E438" s="60">
        <v>18073.74</v>
      </c>
      <c r="F438" s="61">
        <v>0</v>
      </c>
    </row>
    <row r="439" spans="1:6" ht="14.25">
      <c r="A439" s="58" t="s">
        <v>447</v>
      </c>
      <c r="B439" s="59" t="s">
        <v>448</v>
      </c>
      <c r="C439" s="59">
        <v>115</v>
      </c>
      <c r="D439" s="60">
        <v>5935001</v>
      </c>
      <c r="E439" s="60">
        <v>355398.95</v>
      </c>
      <c r="F439" s="61">
        <v>0.0006</v>
      </c>
    </row>
    <row r="440" spans="1:6" ht="14.25">
      <c r="A440" s="58" t="s">
        <v>447</v>
      </c>
      <c r="B440" s="59" t="s">
        <v>449</v>
      </c>
      <c r="C440" s="59">
        <v>48</v>
      </c>
      <c r="D440" s="60">
        <v>1785146</v>
      </c>
      <c r="E440" s="60">
        <v>107108.76</v>
      </c>
      <c r="F440" s="61">
        <v>0.0002</v>
      </c>
    </row>
    <row r="441" spans="1:6" ht="14.25">
      <c r="A441" s="58" t="s">
        <v>447</v>
      </c>
      <c r="B441" s="59" t="s">
        <v>450</v>
      </c>
      <c r="C441" s="59">
        <v>30</v>
      </c>
      <c r="D441" s="60">
        <v>804912</v>
      </c>
      <c r="E441" s="60">
        <v>48294.72</v>
      </c>
      <c r="F441" s="61">
        <v>0.0001</v>
      </c>
    </row>
    <row r="442" spans="1:6" ht="14.25">
      <c r="A442" s="58" t="s">
        <v>447</v>
      </c>
      <c r="B442" s="59" t="s">
        <v>451</v>
      </c>
      <c r="C442" s="59">
        <v>24</v>
      </c>
      <c r="D442" s="60">
        <v>413183</v>
      </c>
      <c r="E442" s="60">
        <v>24790.98</v>
      </c>
      <c r="F442" s="61">
        <v>0</v>
      </c>
    </row>
    <row r="443" spans="1:6" ht="14.25">
      <c r="A443" s="58" t="s">
        <v>447</v>
      </c>
      <c r="B443" s="59" t="s">
        <v>43</v>
      </c>
      <c r="C443" s="59">
        <v>21</v>
      </c>
      <c r="D443" s="60">
        <v>492445</v>
      </c>
      <c r="E443" s="60">
        <v>29546.7</v>
      </c>
      <c r="F443" s="61">
        <v>0.0001</v>
      </c>
    </row>
    <row r="444" spans="1:6" ht="14.25">
      <c r="A444" s="58" t="s">
        <v>447</v>
      </c>
      <c r="B444" s="59" t="s">
        <v>453</v>
      </c>
      <c r="C444" s="59">
        <v>15</v>
      </c>
      <c r="D444" s="60">
        <v>423260</v>
      </c>
      <c r="E444" s="60">
        <v>25395.6</v>
      </c>
      <c r="F444" s="61">
        <v>0</v>
      </c>
    </row>
    <row r="445" spans="1:6" ht="14.25">
      <c r="A445" s="58" t="s">
        <v>447</v>
      </c>
      <c r="B445" s="59" t="s">
        <v>452</v>
      </c>
      <c r="C445" s="59">
        <v>14</v>
      </c>
      <c r="D445" s="60">
        <v>418022</v>
      </c>
      <c r="E445" s="60">
        <v>25081.32</v>
      </c>
      <c r="F445" s="61">
        <v>0</v>
      </c>
    </row>
    <row r="446" spans="1:6" ht="14.25">
      <c r="A446" s="58" t="s">
        <v>447</v>
      </c>
      <c r="B446" s="59" t="s">
        <v>455</v>
      </c>
      <c r="C446" s="59">
        <v>12</v>
      </c>
      <c r="D446" s="60">
        <v>240399</v>
      </c>
      <c r="E446" s="60">
        <v>14423.94</v>
      </c>
      <c r="F446" s="61">
        <v>0</v>
      </c>
    </row>
    <row r="447" spans="1:6" ht="14.25">
      <c r="A447" s="58" t="s">
        <v>447</v>
      </c>
      <c r="B447" s="59" t="s">
        <v>454</v>
      </c>
      <c r="C447" s="59">
        <v>12</v>
      </c>
      <c r="D447" s="60">
        <v>191746</v>
      </c>
      <c r="E447" s="60">
        <v>11504.76</v>
      </c>
      <c r="F447" s="61">
        <v>0</v>
      </c>
    </row>
    <row r="448" spans="1:6" ht="14.25">
      <c r="A448" s="58" t="s">
        <v>447</v>
      </c>
      <c r="B448" s="59" t="s">
        <v>811</v>
      </c>
      <c r="C448" s="59">
        <v>10</v>
      </c>
      <c r="D448" s="60">
        <v>184865</v>
      </c>
      <c r="E448" s="60">
        <v>11091.9</v>
      </c>
      <c r="F448" s="61">
        <v>0</v>
      </c>
    </row>
    <row r="449" spans="1:6" ht="14.25">
      <c r="A449" s="58" t="s">
        <v>447</v>
      </c>
      <c r="B449" s="59" t="s">
        <v>456</v>
      </c>
      <c r="C449" s="59">
        <v>10</v>
      </c>
      <c r="D449" s="60">
        <v>322006</v>
      </c>
      <c r="E449" s="60">
        <v>19320.36</v>
      </c>
      <c r="F449" s="61">
        <v>0</v>
      </c>
    </row>
    <row r="450" spans="1:6" ht="14.25">
      <c r="A450" s="58" t="s">
        <v>457</v>
      </c>
      <c r="B450" s="59" t="s">
        <v>458</v>
      </c>
      <c r="C450" s="59">
        <v>318</v>
      </c>
      <c r="D450" s="60">
        <v>30748238</v>
      </c>
      <c r="E450" s="60">
        <v>1839035.1</v>
      </c>
      <c r="F450" s="61">
        <v>0.0032</v>
      </c>
    </row>
    <row r="451" spans="1:6" ht="14.25">
      <c r="A451" s="58" t="s">
        <v>457</v>
      </c>
      <c r="B451" s="59" t="s">
        <v>459</v>
      </c>
      <c r="C451" s="59">
        <v>50</v>
      </c>
      <c r="D451" s="60">
        <v>2662946</v>
      </c>
      <c r="E451" s="60">
        <v>159676.67</v>
      </c>
      <c r="F451" s="61">
        <v>0.0003</v>
      </c>
    </row>
    <row r="452" spans="1:6" ht="14.25">
      <c r="A452" s="58" t="s">
        <v>457</v>
      </c>
      <c r="B452" s="59" t="s">
        <v>461</v>
      </c>
      <c r="C452" s="59">
        <v>29</v>
      </c>
      <c r="D452" s="60">
        <v>692112</v>
      </c>
      <c r="E452" s="60">
        <v>41516.15</v>
      </c>
      <c r="F452" s="61">
        <v>0.0001</v>
      </c>
    </row>
    <row r="453" spans="1:6" ht="14.25">
      <c r="A453" s="58" t="s">
        <v>457</v>
      </c>
      <c r="B453" s="59" t="s">
        <v>460</v>
      </c>
      <c r="C453" s="59">
        <v>28</v>
      </c>
      <c r="D453" s="60">
        <v>1184510</v>
      </c>
      <c r="E453" s="60">
        <v>71070.6</v>
      </c>
      <c r="F453" s="61">
        <v>0.0001</v>
      </c>
    </row>
    <row r="454" spans="1:6" ht="14.25">
      <c r="A454" s="58" t="s">
        <v>457</v>
      </c>
      <c r="B454" s="59" t="s">
        <v>462</v>
      </c>
      <c r="C454" s="59">
        <v>27</v>
      </c>
      <c r="D454" s="60">
        <v>729299</v>
      </c>
      <c r="E454" s="60">
        <v>43757.94</v>
      </c>
      <c r="F454" s="61">
        <v>0.0001</v>
      </c>
    </row>
    <row r="455" spans="1:6" ht="14.25">
      <c r="A455" s="58" t="s">
        <v>457</v>
      </c>
      <c r="B455" s="59" t="s">
        <v>463</v>
      </c>
      <c r="C455" s="59">
        <v>24</v>
      </c>
      <c r="D455" s="60">
        <v>554408</v>
      </c>
      <c r="E455" s="60">
        <v>33264.48</v>
      </c>
      <c r="F455" s="61">
        <v>0.0001</v>
      </c>
    </row>
    <row r="456" spans="1:6" ht="14.25">
      <c r="A456" s="58" t="s">
        <v>457</v>
      </c>
      <c r="B456" s="59" t="s">
        <v>464</v>
      </c>
      <c r="C456" s="59">
        <v>17</v>
      </c>
      <c r="D456" s="60">
        <v>477959</v>
      </c>
      <c r="E456" s="60">
        <v>28677.54</v>
      </c>
      <c r="F456" s="61">
        <v>0</v>
      </c>
    </row>
    <row r="457" spans="1:6" ht="14.25">
      <c r="A457" s="58" t="s">
        <v>457</v>
      </c>
      <c r="B457" s="59" t="s">
        <v>43</v>
      </c>
      <c r="C457" s="59">
        <v>17</v>
      </c>
      <c r="D457" s="60">
        <v>425082</v>
      </c>
      <c r="E457" s="60">
        <v>25504.92</v>
      </c>
      <c r="F457" s="61">
        <v>0</v>
      </c>
    </row>
    <row r="458" spans="1:6" ht="14.25">
      <c r="A458" s="58" t="s">
        <v>457</v>
      </c>
      <c r="B458" s="59" t="s">
        <v>466</v>
      </c>
      <c r="C458" s="59">
        <v>16</v>
      </c>
      <c r="D458" s="60">
        <v>221901</v>
      </c>
      <c r="E458" s="60">
        <v>13314.06</v>
      </c>
      <c r="F458" s="61">
        <v>0</v>
      </c>
    </row>
    <row r="459" spans="1:6" ht="14.25">
      <c r="A459" s="58" t="s">
        <v>457</v>
      </c>
      <c r="B459" s="59" t="s">
        <v>465</v>
      </c>
      <c r="C459" s="59">
        <v>16</v>
      </c>
      <c r="D459" s="60">
        <v>1198604</v>
      </c>
      <c r="E459" s="60">
        <v>71916.24</v>
      </c>
      <c r="F459" s="61">
        <v>0.0001</v>
      </c>
    </row>
    <row r="460" spans="1:6" ht="14.25">
      <c r="A460" s="58" t="s">
        <v>457</v>
      </c>
      <c r="B460" s="59" t="s">
        <v>467</v>
      </c>
      <c r="C460" s="59">
        <v>15</v>
      </c>
      <c r="D460" s="60">
        <v>805775</v>
      </c>
      <c r="E460" s="60">
        <v>48346.5</v>
      </c>
      <c r="F460" s="61">
        <v>0.0001</v>
      </c>
    </row>
    <row r="461" spans="1:6" ht="14.25">
      <c r="A461" s="58" t="s">
        <v>457</v>
      </c>
      <c r="B461" s="59" t="s">
        <v>468</v>
      </c>
      <c r="C461" s="59">
        <v>12</v>
      </c>
      <c r="D461" s="60">
        <v>337228</v>
      </c>
      <c r="E461" s="60">
        <v>20233.68</v>
      </c>
      <c r="F461" s="61">
        <v>0</v>
      </c>
    </row>
    <row r="462" spans="1:6" ht="14.25">
      <c r="A462" s="58" t="s">
        <v>457</v>
      </c>
      <c r="B462" s="59" t="s">
        <v>469</v>
      </c>
      <c r="C462" s="59">
        <v>12</v>
      </c>
      <c r="D462" s="60">
        <v>240127</v>
      </c>
      <c r="E462" s="60">
        <v>14372.28</v>
      </c>
      <c r="F462" s="61">
        <v>0</v>
      </c>
    </row>
    <row r="463" spans="1:6" ht="14.25">
      <c r="A463" s="58" t="s">
        <v>457</v>
      </c>
      <c r="B463" s="59" t="s">
        <v>470</v>
      </c>
      <c r="C463" s="59">
        <v>11</v>
      </c>
      <c r="D463" s="60">
        <v>124778</v>
      </c>
      <c r="E463" s="60">
        <v>7486.68</v>
      </c>
      <c r="F463" s="61">
        <v>0</v>
      </c>
    </row>
    <row r="464" spans="1:6" ht="14.25">
      <c r="A464" s="58" t="s">
        <v>471</v>
      </c>
      <c r="B464" s="59" t="s">
        <v>447</v>
      </c>
      <c r="C464" s="59">
        <v>344</v>
      </c>
      <c r="D464" s="60">
        <v>39030672</v>
      </c>
      <c r="E464" s="60">
        <v>2330182.86</v>
      </c>
      <c r="F464" s="61">
        <v>0.004</v>
      </c>
    </row>
    <row r="465" spans="1:6" ht="14.25">
      <c r="A465" s="58" t="s">
        <v>471</v>
      </c>
      <c r="B465" s="59" t="s">
        <v>472</v>
      </c>
      <c r="C465" s="59">
        <v>306</v>
      </c>
      <c r="D465" s="60">
        <v>30853930</v>
      </c>
      <c r="E465" s="60">
        <v>1842078.84</v>
      </c>
      <c r="F465" s="61">
        <v>0.0032</v>
      </c>
    </row>
    <row r="466" spans="1:6" ht="14.25">
      <c r="A466" s="58" t="s">
        <v>471</v>
      </c>
      <c r="B466" s="59" t="s">
        <v>474</v>
      </c>
      <c r="C466" s="59">
        <v>75</v>
      </c>
      <c r="D466" s="60">
        <v>4350447</v>
      </c>
      <c r="E466" s="60">
        <v>260850.32</v>
      </c>
      <c r="F466" s="61">
        <v>0.0004</v>
      </c>
    </row>
    <row r="467" spans="1:6" ht="14.25">
      <c r="A467" s="58" t="s">
        <v>471</v>
      </c>
      <c r="B467" s="59" t="s">
        <v>473</v>
      </c>
      <c r="C467" s="59">
        <v>71</v>
      </c>
      <c r="D467" s="60">
        <v>1945901</v>
      </c>
      <c r="E467" s="60">
        <v>116754.06</v>
      </c>
      <c r="F467" s="61">
        <v>0.0002</v>
      </c>
    </row>
    <row r="468" spans="1:6" ht="14.25">
      <c r="A468" s="58" t="s">
        <v>471</v>
      </c>
      <c r="B468" s="59" t="s">
        <v>43</v>
      </c>
      <c r="C468" s="59">
        <v>64</v>
      </c>
      <c r="D468" s="60">
        <v>4641141</v>
      </c>
      <c r="E468" s="60">
        <v>278468.46</v>
      </c>
      <c r="F468" s="61">
        <v>0.0005</v>
      </c>
    </row>
    <row r="469" spans="1:6" ht="14.25">
      <c r="A469" s="58" t="s">
        <v>471</v>
      </c>
      <c r="B469" s="59" t="s">
        <v>475</v>
      </c>
      <c r="C469" s="59">
        <v>45</v>
      </c>
      <c r="D469" s="60">
        <v>951374</v>
      </c>
      <c r="E469" s="60">
        <v>57013.19</v>
      </c>
      <c r="F469" s="61">
        <v>0.0001</v>
      </c>
    </row>
    <row r="470" spans="1:6" ht="14.25">
      <c r="A470" s="58" t="s">
        <v>471</v>
      </c>
      <c r="B470" s="59" t="s">
        <v>476</v>
      </c>
      <c r="C470" s="59">
        <v>16</v>
      </c>
      <c r="D470" s="60">
        <v>1875383</v>
      </c>
      <c r="E470" s="60">
        <v>112522.98</v>
      </c>
      <c r="F470" s="61">
        <v>0.0002</v>
      </c>
    </row>
    <row r="471" spans="1:6" ht="14.25">
      <c r="A471" s="58" t="s">
        <v>471</v>
      </c>
      <c r="B471" s="59" t="s">
        <v>477</v>
      </c>
      <c r="C471" s="59">
        <v>10</v>
      </c>
      <c r="D471" s="60">
        <v>812807</v>
      </c>
      <c r="E471" s="60">
        <v>48768.42</v>
      </c>
      <c r="F471" s="61">
        <v>0.0001</v>
      </c>
    </row>
    <row r="472" spans="1:6" ht="14.25">
      <c r="A472" s="58" t="s">
        <v>478</v>
      </c>
      <c r="B472" s="59" t="s">
        <v>479</v>
      </c>
      <c r="C472" s="59">
        <v>3183</v>
      </c>
      <c r="D472" s="60">
        <v>773130702</v>
      </c>
      <c r="E472" s="60">
        <v>46113658.66</v>
      </c>
      <c r="F472" s="61">
        <v>0.0794</v>
      </c>
    </row>
    <row r="473" spans="1:6" ht="14.25">
      <c r="A473" s="58" t="s">
        <v>478</v>
      </c>
      <c r="B473" s="59" t="s">
        <v>480</v>
      </c>
      <c r="C473" s="59">
        <v>716</v>
      </c>
      <c r="D473" s="60">
        <v>98238073</v>
      </c>
      <c r="E473" s="60">
        <v>5892576.09</v>
      </c>
      <c r="F473" s="61">
        <v>0.0102</v>
      </c>
    </row>
    <row r="474" spans="1:6" ht="14.25">
      <c r="A474" s="58" t="s">
        <v>478</v>
      </c>
      <c r="B474" s="59" t="s">
        <v>481</v>
      </c>
      <c r="C474" s="59">
        <v>223</v>
      </c>
      <c r="D474" s="60">
        <v>30948832</v>
      </c>
      <c r="E474" s="60">
        <v>1856929.92</v>
      </c>
      <c r="F474" s="61">
        <v>0.0032</v>
      </c>
    </row>
    <row r="475" spans="1:6" ht="14.25">
      <c r="A475" s="58" t="s">
        <v>478</v>
      </c>
      <c r="B475" s="59" t="s">
        <v>482</v>
      </c>
      <c r="C475" s="59">
        <v>157</v>
      </c>
      <c r="D475" s="60">
        <v>9683906</v>
      </c>
      <c r="E475" s="60">
        <v>578682.66</v>
      </c>
      <c r="F475" s="61">
        <v>0.001</v>
      </c>
    </row>
    <row r="476" spans="1:6" ht="14.25">
      <c r="A476" s="58" t="s">
        <v>478</v>
      </c>
      <c r="B476" s="59" t="s">
        <v>483</v>
      </c>
      <c r="C476" s="59">
        <v>80</v>
      </c>
      <c r="D476" s="60">
        <v>4813116</v>
      </c>
      <c r="E476" s="60">
        <v>285580.22</v>
      </c>
      <c r="F476" s="61">
        <v>0.0005</v>
      </c>
    </row>
    <row r="477" spans="1:6" ht="14.25">
      <c r="A477" s="58" t="s">
        <v>478</v>
      </c>
      <c r="B477" s="59" t="s">
        <v>484</v>
      </c>
      <c r="C477" s="59">
        <v>71</v>
      </c>
      <c r="D477" s="60">
        <v>3176944</v>
      </c>
      <c r="E477" s="60">
        <v>190616.64</v>
      </c>
      <c r="F477" s="61">
        <v>0.0003</v>
      </c>
    </row>
    <row r="478" spans="1:6" ht="14.25">
      <c r="A478" s="58" t="s">
        <v>478</v>
      </c>
      <c r="B478" s="59" t="s">
        <v>43</v>
      </c>
      <c r="C478" s="59">
        <v>70</v>
      </c>
      <c r="D478" s="60">
        <v>3100820</v>
      </c>
      <c r="E478" s="60">
        <v>185981.7</v>
      </c>
      <c r="F478" s="61">
        <v>0.0003</v>
      </c>
    </row>
    <row r="479" spans="1:6" ht="14.25">
      <c r="A479" s="58" t="s">
        <v>478</v>
      </c>
      <c r="B479" s="59" t="s">
        <v>485</v>
      </c>
      <c r="C479" s="59">
        <v>63</v>
      </c>
      <c r="D479" s="60">
        <v>1729081</v>
      </c>
      <c r="E479" s="60">
        <v>103744.86</v>
      </c>
      <c r="F479" s="61">
        <v>0.0002</v>
      </c>
    </row>
    <row r="480" spans="1:6" ht="14.25">
      <c r="A480" s="58" t="s">
        <v>478</v>
      </c>
      <c r="B480" s="59" t="s">
        <v>486</v>
      </c>
      <c r="C480" s="59">
        <v>60</v>
      </c>
      <c r="D480" s="60">
        <v>3702524</v>
      </c>
      <c r="E480" s="60">
        <v>222151.44</v>
      </c>
      <c r="F480" s="61">
        <v>0.0004</v>
      </c>
    </row>
    <row r="481" spans="1:6" ht="14.25">
      <c r="A481" s="58" t="s">
        <v>478</v>
      </c>
      <c r="B481" s="59" t="s">
        <v>487</v>
      </c>
      <c r="C481" s="59">
        <v>52</v>
      </c>
      <c r="D481" s="60">
        <v>1888211</v>
      </c>
      <c r="E481" s="60">
        <v>113292.66</v>
      </c>
      <c r="F481" s="61">
        <v>0.0002</v>
      </c>
    </row>
    <row r="482" spans="1:6" ht="14.25">
      <c r="A482" s="58" t="s">
        <v>478</v>
      </c>
      <c r="B482" s="59" t="s">
        <v>488</v>
      </c>
      <c r="C482" s="59">
        <v>43</v>
      </c>
      <c r="D482" s="60">
        <v>2318067</v>
      </c>
      <c r="E482" s="60">
        <v>139084.02</v>
      </c>
      <c r="F482" s="61">
        <v>0.0002</v>
      </c>
    </row>
    <row r="483" spans="1:6" ht="14.25">
      <c r="A483" s="58" t="s">
        <v>478</v>
      </c>
      <c r="B483" s="59" t="s">
        <v>489</v>
      </c>
      <c r="C483" s="59">
        <v>42</v>
      </c>
      <c r="D483" s="60">
        <v>8099245</v>
      </c>
      <c r="E483" s="60">
        <v>485897.65</v>
      </c>
      <c r="F483" s="61">
        <v>0.0008</v>
      </c>
    </row>
    <row r="484" spans="1:6" ht="14.25">
      <c r="A484" s="58" t="s">
        <v>478</v>
      </c>
      <c r="B484" s="59" t="s">
        <v>490</v>
      </c>
      <c r="C484" s="59">
        <v>31</v>
      </c>
      <c r="D484" s="60">
        <v>1602886</v>
      </c>
      <c r="E484" s="60">
        <v>96173.16</v>
      </c>
      <c r="F484" s="61">
        <v>0.0002</v>
      </c>
    </row>
    <row r="485" spans="1:6" ht="14.25">
      <c r="A485" s="58" t="s">
        <v>478</v>
      </c>
      <c r="B485" s="59" t="s">
        <v>491</v>
      </c>
      <c r="C485" s="59">
        <v>24</v>
      </c>
      <c r="D485" s="60">
        <v>732130</v>
      </c>
      <c r="E485" s="60">
        <v>43927.8</v>
      </c>
      <c r="F485" s="61">
        <v>0.0001</v>
      </c>
    </row>
    <row r="486" spans="1:6" ht="14.25">
      <c r="A486" s="58" t="s">
        <v>478</v>
      </c>
      <c r="B486" s="59" t="s">
        <v>492</v>
      </c>
      <c r="C486" s="59">
        <v>24</v>
      </c>
      <c r="D486" s="60">
        <v>1285283</v>
      </c>
      <c r="E486" s="60">
        <v>77116.98</v>
      </c>
      <c r="F486" s="61">
        <v>0.0001</v>
      </c>
    </row>
    <row r="487" spans="1:6" ht="14.25">
      <c r="A487" s="58" t="s">
        <v>478</v>
      </c>
      <c r="B487" s="59" t="s">
        <v>493</v>
      </c>
      <c r="C487" s="59">
        <v>22</v>
      </c>
      <c r="D487" s="60">
        <v>1779453</v>
      </c>
      <c r="E487" s="60">
        <v>106767.18</v>
      </c>
      <c r="F487" s="61">
        <v>0.0002</v>
      </c>
    </row>
    <row r="488" spans="1:6" ht="14.25">
      <c r="A488" s="58" t="s">
        <v>494</v>
      </c>
      <c r="B488" s="59" t="s">
        <v>495</v>
      </c>
      <c r="C488" s="59">
        <v>95</v>
      </c>
      <c r="D488" s="60">
        <v>3445474</v>
      </c>
      <c r="E488" s="60">
        <v>206243.01</v>
      </c>
      <c r="F488" s="61">
        <v>0.0004</v>
      </c>
    </row>
    <row r="489" spans="1:6" ht="14.25">
      <c r="A489" s="58" t="s">
        <v>494</v>
      </c>
      <c r="B489" s="59" t="s">
        <v>496</v>
      </c>
      <c r="C489" s="59">
        <v>85</v>
      </c>
      <c r="D489" s="60">
        <v>3085184</v>
      </c>
      <c r="E489" s="60">
        <v>184845.62</v>
      </c>
      <c r="F489" s="61">
        <v>0.0003</v>
      </c>
    </row>
    <row r="490" spans="1:6" ht="14.25">
      <c r="A490" s="58" t="s">
        <v>494</v>
      </c>
      <c r="B490" s="59" t="s">
        <v>43</v>
      </c>
      <c r="C490" s="59">
        <v>34</v>
      </c>
      <c r="D490" s="60">
        <v>1295444</v>
      </c>
      <c r="E490" s="60">
        <v>77726.64</v>
      </c>
      <c r="F490" s="61">
        <v>0.0001</v>
      </c>
    </row>
    <row r="491" spans="1:6" ht="14.25">
      <c r="A491" s="58" t="s">
        <v>494</v>
      </c>
      <c r="B491" s="59" t="s">
        <v>497</v>
      </c>
      <c r="C491" s="59">
        <v>30</v>
      </c>
      <c r="D491" s="60">
        <v>1277595</v>
      </c>
      <c r="E491" s="60">
        <v>76655.7</v>
      </c>
      <c r="F491" s="61">
        <v>0.0001</v>
      </c>
    </row>
    <row r="492" spans="1:6" ht="14.25">
      <c r="A492" s="58" t="s">
        <v>494</v>
      </c>
      <c r="B492" s="59" t="s">
        <v>498</v>
      </c>
      <c r="C492" s="59">
        <v>11</v>
      </c>
      <c r="D492" s="60">
        <v>172108</v>
      </c>
      <c r="E492" s="60">
        <v>10326.48</v>
      </c>
      <c r="F492" s="61">
        <v>0</v>
      </c>
    </row>
    <row r="493" spans="1:6" ht="14.25">
      <c r="A493" s="58" t="s">
        <v>499</v>
      </c>
      <c r="B493" s="59" t="s">
        <v>500</v>
      </c>
      <c r="C493" s="59">
        <v>190</v>
      </c>
      <c r="D493" s="60">
        <v>12229040</v>
      </c>
      <c r="E493" s="60">
        <v>732299.52</v>
      </c>
      <c r="F493" s="61">
        <v>0.0013</v>
      </c>
    </row>
    <row r="494" spans="1:6" ht="14.25">
      <c r="A494" s="58" t="s">
        <v>499</v>
      </c>
      <c r="B494" s="59" t="s">
        <v>501</v>
      </c>
      <c r="C494" s="59">
        <v>22</v>
      </c>
      <c r="D494" s="60">
        <v>175867</v>
      </c>
      <c r="E494" s="60">
        <v>10552.02</v>
      </c>
      <c r="F494" s="61">
        <v>0</v>
      </c>
    </row>
    <row r="495" spans="1:6" ht="14.25">
      <c r="A495" s="58" t="s">
        <v>499</v>
      </c>
      <c r="B495" s="59" t="s">
        <v>43</v>
      </c>
      <c r="C495" s="59">
        <v>16</v>
      </c>
      <c r="D495" s="60">
        <v>273666</v>
      </c>
      <c r="E495" s="60">
        <v>16419.96</v>
      </c>
      <c r="F495" s="61">
        <v>0</v>
      </c>
    </row>
    <row r="496" spans="1:6" ht="14.25">
      <c r="A496" s="58" t="s">
        <v>499</v>
      </c>
      <c r="B496" s="59" t="s">
        <v>499</v>
      </c>
      <c r="C496" s="59">
        <v>14</v>
      </c>
      <c r="D496" s="60">
        <v>566717</v>
      </c>
      <c r="E496" s="60">
        <v>34003.02</v>
      </c>
      <c r="F496" s="61">
        <v>0.0001</v>
      </c>
    </row>
    <row r="497" spans="1:6" ht="14.25">
      <c r="A497" s="58" t="s">
        <v>502</v>
      </c>
      <c r="B497" s="59" t="s">
        <v>503</v>
      </c>
      <c r="C497" s="59">
        <v>123</v>
      </c>
      <c r="D497" s="60">
        <v>7883605</v>
      </c>
      <c r="E497" s="60">
        <v>471976.68</v>
      </c>
      <c r="F497" s="61">
        <v>0.0008</v>
      </c>
    </row>
    <row r="498" spans="1:6" ht="14.25">
      <c r="A498" s="58" t="s">
        <v>502</v>
      </c>
      <c r="B498" s="59" t="s">
        <v>506</v>
      </c>
      <c r="C498" s="59">
        <v>63</v>
      </c>
      <c r="D498" s="60">
        <v>7462617</v>
      </c>
      <c r="E498" s="60">
        <v>442614.53</v>
      </c>
      <c r="F498" s="61">
        <v>0.0008</v>
      </c>
    </row>
    <row r="499" spans="1:6" ht="14.25">
      <c r="A499" s="58" t="s">
        <v>502</v>
      </c>
      <c r="B499" s="59" t="s">
        <v>505</v>
      </c>
      <c r="C499" s="59">
        <v>60</v>
      </c>
      <c r="D499" s="60">
        <v>3040632</v>
      </c>
      <c r="E499" s="60">
        <v>182437.92</v>
      </c>
      <c r="F499" s="61">
        <v>0.0003</v>
      </c>
    </row>
    <row r="500" spans="1:6" ht="14.25">
      <c r="A500" s="58" t="s">
        <v>502</v>
      </c>
      <c r="B500" s="59" t="s">
        <v>504</v>
      </c>
      <c r="C500" s="59">
        <v>59</v>
      </c>
      <c r="D500" s="60">
        <v>2013985</v>
      </c>
      <c r="E500" s="60">
        <v>120839.1</v>
      </c>
      <c r="F500" s="61">
        <v>0.0002</v>
      </c>
    </row>
    <row r="501" spans="1:6" ht="14.25">
      <c r="A501" s="58" t="s">
        <v>502</v>
      </c>
      <c r="B501" s="59" t="s">
        <v>507</v>
      </c>
      <c r="C501" s="59">
        <v>47</v>
      </c>
      <c r="D501" s="60">
        <v>2865527</v>
      </c>
      <c r="E501" s="60">
        <v>171931.62</v>
      </c>
      <c r="F501" s="61">
        <v>0.0003</v>
      </c>
    </row>
    <row r="502" spans="1:6" ht="14.25">
      <c r="A502" s="58" t="s">
        <v>502</v>
      </c>
      <c r="B502" s="59" t="s">
        <v>508</v>
      </c>
      <c r="C502" s="59">
        <v>18</v>
      </c>
      <c r="D502" s="60">
        <v>1039552</v>
      </c>
      <c r="E502" s="60">
        <v>62373.12</v>
      </c>
      <c r="F502" s="61">
        <v>0.0001</v>
      </c>
    </row>
    <row r="503" spans="1:6" ht="14.25">
      <c r="A503" s="58" t="s">
        <v>502</v>
      </c>
      <c r="B503" s="59" t="s">
        <v>509</v>
      </c>
      <c r="C503" s="59">
        <v>17</v>
      </c>
      <c r="D503" s="60">
        <v>249815</v>
      </c>
      <c r="E503" s="60">
        <v>14988.9</v>
      </c>
      <c r="F503" s="61">
        <v>0</v>
      </c>
    </row>
    <row r="504" spans="1:6" ht="14.25">
      <c r="A504" s="58" t="s">
        <v>502</v>
      </c>
      <c r="B504" s="59" t="s">
        <v>510</v>
      </c>
      <c r="C504" s="59">
        <v>11</v>
      </c>
      <c r="D504" s="60">
        <v>172557</v>
      </c>
      <c r="E504" s="60">
        <v>10353.42</v>
      </c>
      <c r="F504" s="61">
        <v>0</v>
      </c>
    </row>
    <row r="505" spans="1:6" ht="14.25">
      <c r="A505" s="58" t="s">
        <v>502</v>
      </c>
      <c r="B505" s="59" t="s">
        <v>43</v>
      </c>
      <c r="C505" s="59">
        <v>6</v>
      </c>
      <c r="D505" s="60">
        <v>736894</v>
      </c>
      <c r="E505" s="60">
        <v>44213.64</v>
      </c>
      <c r="F505" s="61">
        <v>0.0001</v>
      </c>
    </row>
    <row r="506" spans="1:6" ht="14.25">
      <c r="A506" s="58" t="s">
        <v>511</v>
      </c>
      <c r="B506" s="59" t="s">
        <v>512</v>
      </c>
      <c r="C506" s="59">
        <v>259</v>
      </c>
      <c r="D506" s="60">
        <v>20083108</v>
      </c>
      <c r="E506" s="60">
        <v>1202737.79</v>
      </c>
      <c r="F506" s="61">
        <v>0.0021</v>
      </c>
    </row>
    <row r="507" spans="1:6" ht="14.25">
      <c r="A507" s="58" t="s">
        <v>511</v>
      </c>
      <c r="B507" s="59" t="s">
        <v>43</v>
      </c>
      <c r="C507" s="59">
        <v>55</v>
      </c>
      <c r="D507" s="60">
        <v>1257805</v>
      </c>
      <c r="E507" s="60">
        <v>75468.3</v>
      </c>
      <c r="F507" s="61">
        <v>0.0001</v>
      </c>
    </row>
    <row r="508" spans="1:6" ht="14.25">
      <c r="A508" s="58" t="s">
        <v>511</v>
      </c>
      <c r="B508" s="59" t="s">
        <v>513</v>
      </c>
      <c r="C508" s="59">
        <v>45</v>
      </c>
      <c r="D508" s="60">
        <v>2795375</v>
      </c>
      <c r="E508" s="60">
        <v>167722.5</v>
      </c>
      <c r="F508" s="61">
        <v>0.0003</v>
      </c>
    </row>
    <row r="509" spans="1:6" ht="14.25">
      <c r="A509" s="58" t="s">
        <v>511</v>
      </c>
      <c r="B509" s="59" t="s">
        <v>514</v>
      </c>
      <c r="C509" s="59">
        <v>41</v>
      </c>
      <c r="D509" s="60">
        <v>947316</v>
      </c>
      <c r="E509" s="60">
        <v>56838.96</v>
      </c>
      <c r="F509" s="61">
        <v>0.0001</v>
      </c>
    </row>
    <row r="510" spans="1:6" ht="14.25">
      <c r="A510" s="58" t="s">
        <v>511</v>
      </c>
      <c r="B510" s="59" t="s">
        <v>515</v>
      </c>
      <c r="C510" s="59">
        <v>18</v>
      </c>
      <c r="D510" s="60">
        <v>539560</v>
      </c>
      <c r="E510" s="60">
        <v>32373.6</v>
      </c>
      <c r="F510" s="61">
        <v>0.0001</v>
      </c>
    </row>
    <row r="511" spans="1:6" ht="14.25">
      <c r="A511" s="58" t="s">
        <v>516</v>
      </c>
      <c r="B511" s="59" t="s">
        <v>517</v>
      </c>
      <c r="C511" s="59">
        <v>445</v>
      </c>
      <c r="D511" s="60">
        <v>43846846</v>
      </c>
      <c r="E511" s="60">
        <v>2624527.77</v>
      </c>
      <c r="F511" s="61">
        <v>0.0045</v>
      </c>
    </row>
    <row r="512" spans="1:6" ht="14.25">
      <c r="A512" s="58" t="s">
        <v>516</v>
      </c>
      <c r="B512" s="59" t="s">
        <v>518</v>
      </c>
      <c r="C512" s="59">
        <v>75</v>
      </c>
      <c r="D512" s="60">
        <v>2317038</v>
      </c>
      <c r="E512" s="60">
        <v>138987.83</v>
      </c>
      <c r="F512" s="61">
        <v>0.0002</v>
      </c>
    </row>
    <row r="513" spans="1:6" ht="14.25">
      <c r="A513" s="58" t="s">
        <v>516</v>
      </c>
      <c r="B513" s="59" t="s">
        <v>43</v>
      </c>
      <c r="C513" s="59">
        <v>47</v>
      </c>
      <c r="D513" s="60">
        <v>1267366</v>
      </c>
      <c r="E513" s="60">
        <v>76041.96</v>
      </c>
      <c r="F513" s="61">
        <v>0.0001</v>
      </c>
    </row>
    <row r="514" spans="1:6" ht="14.25">
      <c r="A514" s="58" t="s">
        <v>516</v>
      </c>
      <c r="B514" s="59" t="s">
        <v>310</v>
      </c>
      <c r="C514" s="59">
        <v>26</v>
      </c>
      <c r="D514" s="60">
        <v>518426</v>
      </c>
      <c r="E514" s="60">
        <v>31105.56</v>
      </c>
      <c r="F514" s="61">
        <v>0.0001</v>
      </c>
    </row>
    <row r="515" spans="1:6" ht="14.25">
      <c r="A515" s="58" t="s">
        <v>516</v>
      </c>
      <c r="B515" s="59" t="s">
        <v>519</v>
      </c>
      <c r="C515" s="59">
        <v>13</v>
      </c>
      <c r="D515" s="60">
        <v>774264</v>
      </c>
      <c r="E515" s="60">
        <v>46455.84</v>
      </c>
      <c r="F515" s="61">
        <v>0.0001</v>
      </c>
    </row>
    <row r="516" spans="1:6" ht="14.25">
      <c r="A516" s="58" t="s">
        <v>516</v>
      </c>
      <c r="B516" s="59" t="s">
        <v>520</v>
      </c>
      <c r="C516" s="59">
        <v>11</v>
      </c>
      <c r="D516" s="60">
        <v>129452</v>
      </c>
      <c r="E516" s="60">
        <v>7767.12</v>
      </c>
      <c r="F516" s="61">
        <v>0</v>
      </c>
    </row>
    <row r="517" spans="1:6" ht="14.25">
      <c r="A517" s="58" t="s">
        <v>480</v>
      </c>
      <c r="B517" s="59" t="s">
        <v>522</v>
      </c>
      <c r="C517" s="59">
        <v>402</v>
      </c>
      <c r="D517" s="60">
        <v>47164741</v>
      </c>
      <c r="E517" s="60">
        <v>2813078.25</v>
      </c>
      <c r="F517" s="61">
        <v>0.0048</v>
      </c>
    </row>
    <row r="518" spans="1:6" ht="14.25">
      <c r="A518" s="58" t="s">
        <v>480</v>
      </c>
      <c r="B518" s="59" t="s">
        <v>523</v>
      </c>
      <c r="C518" s="59">
        <v>258</v>
      </c>
      <c r="D518" s="60">
        <v>25838110</v>
      </c>
      <c r="E518" s="60">
        <v>1546718.24</v>
      </c>
      <c r="F518" s="61">
        <v>0.0027</v>
      </c>
    </row>
    <row r="519" spans="1:6" ht="14.25">
      <c r="A519" s="58" t="s">
        <v>480</v>
      </c>
      <c r="B519" s="59" t="s">
        <v>43</v>
      </c>
      <c r="C519" s="59">
        <v>70</v>
      </c>
      <c r="D519" s="60">
        <v>1967855</v>
      </c>
      <c r="E519" s="60">
        <v>118071.3</v>
      </c>
      <c r="F519" s="61">
        <v>0.0002</v>
      </c>
    </row>
    <row r="520" spans="1:6" ht="14.25">
      <c r="A520" s="58" t="s">
        <v>480</v>
      </c>
      <c r="B520" s="59" t="s">
        <v>524</v>
      </c>
      <c r="C520" s="59">
        <v>54</v>
      </c>
      <c r="D520" s="60">
        <v>1692023</v>
      </c>
      <c r="E520" s="60">
        <v>101521.38</v>
      </c>
      <c r="F520" s="61">
        <v>0.0002</v>
      </c>
    </row>
    <row r="521" spans="1:6" ht="14.25">
      <c r="A521" s="58" t="s">
        <v>480</v>
      </c>
      <c r="B521" s="59" t="s">
        <v>525</v>
      </c>
      <c r="C521" s="59">
        <v>13</v>
      </c>
      <c r="D521" s="60">
        <v>395645</v>
      </c>
      <c r="E521" s="60">
        <v>23738.7</v>
      </c>
      <c r="F521" s="61">
        <v>0</v>
      </c>
    </row>
    <row r="522" spans="1:6" ht="14.25">
      <c r="A522" s="58" t="s">
        <v>480</v>
      </c>
      <c r="B522" s="59" t="s">
        <v>526</v>
      </c>
      <c r="C522" s="59">
        <v>11</v>
      </c>
      <c r="D522" s="60">
        <v>184328</v>
      </c>
      <c r="E522" s="60">
        <v>11059.68</v>
      </c>
      <c r="F522" s="61">
        <v>0</v>
      </c>
    </row>
    <row r="523" spans="1:6" ht="14.25">
      <c r="A523" s="58" t="s">
        <v>480</v>
      </c>
      <c r="B523" s="59" t="s">
        <v>527</v>
      </c>
      <c r="C523" s="59">
        <v>11</v>
      </c>
      <c r="D523" s="60">
        <v>466401</v>
      </c>
      <c r="E523" s="60">
        <v>27984.06</v>
      </c>
      <c r="F523" s="61">
        <v>0</v>
      </c>
    </row>
    <row r="524" spans="1:6" ht="14.25">
      <c r="A524" s="58" t="s">
        <v>528</v>
      </c>
      <c r="B524" s="59" t="s">
        <v>529</v>
      </c>
      <c r="C524" s="59">
        <v>679</v>
      </c>
      <c r="D524" s="60">
        <v>87448348</v>
      </c>
      <c r="E524" s="60">
        <v>5228038.58</v>
      </c>
      <c r="F524" s="61">
        <v>0.009</v>
      </c>
    </row>
    <row r="525" spans="1:6" ht="14.25">
      <c r="A525" s="58" t="s">
        <v>528</v>
      </c>
      <c r="B525" s="59" t="s">
        <v>530</v>
      </c>
      <c r="C525" s="59">
        <v>55</v>
      </c>
      <c r="D525" s="60">
        <v>2047182</v>
      </c>
      <c r="E525" s="60">
        <v>122830.92</v>
      </c>
      <c r="F525" s="61">
        <v>0.0002</v>
      </c>
    </row>
    <row r="526" spans="1:6" ht="14.25">
      <c r="A526" s="58" t="s">
        <v>528</v>
      </c>
      <c r="B526" s="59" t="s">
        <v>43</v>
      </c>
      <c r="C526" s="59">
        <v>28</v>
      </c>
      <c r="D526" s="60">
        <v>2555450</v>
      </c>
      <c r="E526" s="60">
        <v>153327</v>
      </c>
      <c r="F526" s="61">
        <v>0.0003</v>
      </c>
    </row>
    <row r="527" spans="1:6" ht="14.25">
      <c r="A527" s="58" t="s">
        <v>528</v>
      </c>
      <c r="B527" s="59" t="s">
        <v>531</v>
      </c>
      <c r="C527" s="59">
        <v>22</v>
      </c>
      <c r="D527" s="60">
        <v>710265</v>
      </c>
      <c r="E527" s="60">
        <v>42615.9</v>
      </c>
      <c r="F527" s="61">
        <v>0.0001</v>
      </c>
    </row>
    <row r="528" spans="1:6" ht="14.25">
      <c r="A528" s="58" t="s">
        <v>528</v>
      </c>
      <c r="B528" s="59" t="s">
        <v>532</v>
      </c>
      <c r="C528" s="59">
        <v>16</v>
      </c>
      <c r="D528" s="60">
        <v>466081</v>
      </c>
      <c r="E528" s="60">
        <v>27964.86</v>
      </c>
      <c r="F528" s="61">
        <v>0</v>
      </c>
    </row>
    <row r="529" spans="1:6" ht="14.25">
      <c r="A529" s="58" t="s">
        <v>528</v>
      </c>
      <c r="B529" s="59" t="s">
        <v>533</v>
      </c>
      <c r="C529" s="59">
        <v>16</v>
      </c>
      <c r="D529" s="60">
        <v>520130</v>
      </c>
      <c r="E529" s="60">
        <v>31207.8</v>
      </c>
      <c r="F529" s="61">
        <v>0.0001</v>
      </c>
    </row>
    <row r="530" spans="1:6" ht="14.25">
      <c r="A530" s="58" t="s">
        <v>528</v>
      </c>
      <c r="B530" s="59" t="s">
        <v>534</v>
      </c>
      <c r="C530" s="59">
        <v>16</v>
      </c>
      <c r="D530" s="60">
        <v>255397</v>
      </c>
      <c r="E530" s="60">
        <v>15323.82</v>
      </c>
      <c r="F530" s="61">
        <v>0</v>
      </c>
    </row>
    <row r="531" spans="1:6" ht="14.25">
      <c r="A531" s="58" t="s">
        <v>528</v>
      </c>
      <c r="B531" s="59" t="s">
        <v>536</v>
      </c>
      <c r="C531" s="59">
        <v>14</v>
      </c>
      <c r="D531" s="60">
        <v>176166</v>
      </c>
      <c r="E531" s="60">
        <v>10569.96</v>
      </c>
      <c r="F531" s="61">
        <v>0</v>
      </c>
    </row>
    <row r="532" spans="1:6" ht="14.25">
      <c r="A532" s="58" t="s">
        <v>528</v>
      </c>
      <c r="B532" s="59" t="s">
        <v>535</v>
      </c>
      <c r="C532" s="59">
        <v>14</v>
      </c>
      <c r="D532" s="60">
        <v>454445</v>
      </c>
      <c r="E532" s="60">
        <v>27266.7</v>
      </c>
      <c r="F532" s="61">
        <v>0</v>
      </c>
    </row>
    <row r="533" spans="1:6" ht="14.25">
      <c r="A533" s="58" t="s">
        <v>528</v>
      </c>
      <c r="B533" s="59" t="s">
        <v>812</v>
      </c>
      <c r="C533" s="59">
        <v>10</v>
      </c>
      <c r="D533" s="60">
        <v>178911</v>
      </c>
      <c r="E533" s="60">
        <v>10734.66</v>
      </c>
      <c r="F533" s="61">
        <v>0</v>
      </c>
    </row>
    <row r="534" spans="1:6" ht="14.25">
      <c r="A534" s="58" t="s">
        <v>537</v>
      </c>
      <c r="B534" s="59" t="s">
        <v>538</v>
      </c>
      <c r="C534" s="59">
        <v>198</v>
      </c>
      <c r="D534" s="60">
        <v>12940849</v>
      </c>
      <c r="E534" s="60">
        <v>776450.94</v>
      </c>
      <c r="F534" s="61">
        <v>0.0013</v>
      </c>
    </row>
    <row r="535" spans="1:6" ht="14.25">
      <c r="A535" s="58" t="s">
        <v>537</v>
      </c>
      <c r="B535" s="59" t="s">
        <v>539</v>
      </c>
      <c r="C535" s="59">
        <v>51</v>
      </c>
      <c r="D535" s="60">
        <v>1325735</v>
      </c>
      <c r="E535" s="60">
        <v>79544.1</v>
      </c>
      <c r="F535" s="61">
        <v>0.0001</v>
      </c>
    </row>
    <row r="536" spans="1:6" ht="14.25">
      <c r="A536" s="58" t="s">
        <v>537</v>
      </c>
      <c r="B536" s="59" t="s">
        <v>43</v>
      </c>
      <c r="C536" s="59">
        <v>34</v>
      </c>
      <c r="D536" s="60">
        <v>825076</v>
      </c>
      <c r="E536" s="60">
        <v>49504.56</v>
      </c>
      <c r="F536" s="61">
        <v>0.0001</v>
      </c>
    </row>
    <row r="537" spans="1:6" ht="14.25">
      <c r="A537" s="58" t="s">
        <v>537</v>
      </c>
      <c r="B537" s="59" t="s">
        <v>540</v>
      </c>
      <c r="C537" s="59">
        <v>21</v>
      </c>
      <c r="D537" s="60">
        <v>3446535</v>
      </c>
      <c r="E537" s="60">
        <v>206792.1</v>
      </c>
      <c r="F537" s="61">
        <v>0.0004</v>
      </c>
    </row>
    <row r="538" spans="1:6" ht="14.25">
      <c r="A538" s="58" t="s">
        <v>537</v>
      </c>
      <c r="B538" s="59" t="s">
        <v>541</v>
      </c>
      <c r="C538" s="59">
        <v>19</v>
      </c>
      <c r="D538" s="60">
        <v>2774178</v>
      </c>
      <c r="E538" s="60">
        <v>166068.35</v>
      </c>
      <c r="F538" s="61">
        <v>0.0003</v>
      </c>
    </row>
    <row r="539" spans="1:6" ht="14.25">
      <c r="A539" s="58" t="s">
        <v>542</v>
      </c>
      <c r="B539" s="59" t="s">
        <v>543</v>
      </c>
      <c r="C539" s="59">
        <v>181</v>
      </c>
      <c r="D539" s="60">
        <v>12917466</v>
      </c>
      <c r="E539" s="60">
        <v>772379.56</v>
      </c>
      <c r="F539" s="61">
        <v>0.0013</v>
      </c>
    </row>
    <row r="540" spans="1:6" ht="14.25">
      <c r="A540" s="58" t="s">
        <v>542</v>
      </c>
      <c r="B540" s="59" t="s">
        <v>544</v>
      </c>
      <c r="C540" s="59">
        <v>101</v>
      </c>
      <c r="D540" s="60">
        <v>3106505</v>
      </c>
      <c r="E540" s="60">
        <v>186271.05</v>
      </c>
      <c r="F540" s="61">
        <v>0.0003</v>
      </c>
    </row>
    <row r="541" spans="1:6" ht="14.25">
      <c r="A541" s="58" t="s">
        <v>542</v>
      </c>
      <c r="B541" s="59" t="s">
        <v>43</v>
      </c>
      <c r="C541" s="59">
        <v>36</v>
      </c>
      <c r="D541" s="60">
        <v>784378</v>
      </c>
      <c r="E541" s="60">
        <v>47062.68</v>
      </c>
      <c r="F541" s="61">
        <v>0.0001</v>
      </c>
    </row>
    <row r="542" spans="1:6" ht="14.25">
      <c r="A542" s="58" t="s">
        <v>542</v>
      </c>
      <c r="B542" s="59" t="s">
        <v>545</v>
      </c>
      <c r="C542" s="59">
        <v>32</v>
      </c>
      <c r="D542" s="60">
        <v>1115490</v>
      </c>
      <c r="E542" s="60">
        <v>66929.4</v>
      </c>
      <c r="F542" s="61">
        <v>0.0001</v>
      </c>
    </row>
    <row r="543" spans="1:6" ht="14.25">
      <c r="A543" s="58" t="s">
        <v>542</v>
      </c>
      <c r="B543" s="59" t="s">
        <v>384</v>
      </c>
      <c r="C543" s="59">
        <v>20</v>
      </c>
      <c r="D543" s="60">
        <v>998075</v>
      </c>
      <c r="E543" s="60">
        <v>59884.5</v>
      </c>
      <c r="F543" s="61">
        <v>0.0001</v>
      </c>
    </row>
    <row r="544" spans="1:6" ht="14.25">
      <c r="A544" s="58" t="s">
        <v>542</v>
      </c>
      <c r="B544" s="59" t="s">
        <v>546</v>
      </c>
      <c r="C544" s="59">
        <v>13</v>
      </c>
      <c r="D544" s="60">
        <v>506285</v>
      </c>
      <c r="E544" s="60">
        <v>30377.1</v>
      </c>
      <c r="F544" s="61">
        <v>0.0001</v>
      </c>
    </row>
    <row r="545" spans="1:6" ht="14.25">
      <c r="A545" s="58" t="s">
        <v>191</v>
      </c>
      <c r="B545" s="59" t="s">
        <v>547</v>
      </c>
      <c r="C545" s="59">
        <v>120</v>
      </c>
      <c r="D545" s="60">
        <v>8182541</v>
      </c>
      <c r="E545" s="60">
        <v>487885.23</v>
      </c>
      <c r="F545" s="61">
        <v>0.0008</v>
      </c>
    </row>
    <row r="546" spans="1:6" ht="14.25">
      <c r="A546" s="58" t="s">
        <v>191</v>
      </c>
      <c r="B546" s="59" t="s">
        <v>548</v>
      </c>
      <c r="C546" s="59">
        <v>62</v>
      </c>
      <c r="D546" s="60">
        <v>2930504</v>
      </c>
      <c r="E546" s="60">
        <v>175830.24</v>
      </c>
      <c r="F546" s="61">
        <v>0.0003</v>
      </c>
    </row>
    <row r="547" spans="1:6" ht="14.25">
      <c r="A547" s="58" t="s">
        <v>191</v>
      </c>
      <c r="B547" s="59" t="s">
        <v>549</v>
      </c>
      <c r="C547" s="59">
        <v>28</v>
      </c>
      <c r="D547" s="60">
        <v>397145</v>
      </c>
      <c r="E547" s="60">
        <v>23828.7</v>
      </c>
      <c r="F547" s="61">
        <v>0</v>
      </c>
    </row>
    <row r="548" spans="1:6" ht="14.25">
      <c r="A548" s="58" t="s">
        <v>191</v>
      </c>
      <c r="B548" s="59" t="s">
        <v>43</v>
      </c>
      <c r="C548" s="59">
        <v>20</v>
      </c>
      <c r="D548" s="60">
        <v>278499</v>
      </c>
      <c r="E548" s="60">
        <v>16709.94</v>
      </c>
      <c r="F548" s="61">
        <v>0</v>
      </c>
    </row>
    <row r="549" spans="1:6" ht="14.25">
      <c r="A549" s="58" t="s">
        <v>191</v>
      </c>
      <c r="B549" s="59" t="s">
        <v>550</v>
      </c>
      <c r="C549" s="59">
        <v>19</v>
      </c>
      <c r="D549" s="60">
        <v>107195</v>
      </c>
      <c r="E549" s="60">
        <v>6431.7</v>
      </c>
      <c r="F549" s="61">
        <v>0</v>
      </c>
    </row>
    <row r="550" spans="1:6" ht="14.25">
      <c r="A550" s="58" t="s">
        <v>191</v>
      </c>
      <c r="B550" s="59" t="s">
        <v>551</v>
      </c>
      <c r="C550" s="59">
        <v>18</v>
      </c>
      <c r="D550" s="60">
        <v>680245</v>
      </c>
      <c r="E550" s="60">
        <v>40814.7</v>
      </c>
      <c r="F550" s="61">
        <v>0.0001</v>
      </c>
    </row>
    <row r="551" spans="1:6" ht="14.25">
      <c r="A551" s="58" t="s">
        <v>191</v>
      </c>
      <c r="B551" s="59" t="s">
        <v>553</v>
      </c>
      <c r="C551" s="59">
        <v>11</v>
      </c>
      <c r="D551" s="60">
        <v>55589</v>
      </c>
      <c r="E551" s="60">
        <v>3335.34</v>
      </c>
      <c r="F551" s="61">
        <v>0</v>
      </c>
    </row>
    <row r="552" spans="1:6" ht="14.25">
      <c r="A552" s="58" t="s">
        <v>191</v>
      </c>
      <c r="B552" s="59" t="s">
        <v>552</v>
      </c>
      <c r="C552" s="59">
        <v>11</v>
      </c>
      <c r="D552" s="60">
        <v>294477</v>
      </c>
      <c r="E552" s="60">
        <v>17668.62</v>
      </c>
      <c r="F552" s="61">
        <v>0</v>
      </c>
    </row>
    <row r="553" spans="1:6" ht="14.25">
      <c r="A553" s="58" t="s">
        <v>417</v>
      </c>
      <c r="B553" s="59" t="s">
        <v>554</v>
      </c>
      <c r="C553" s="59">
        <v>169</v>
      </c>
      <c r="D553" s="60">
        <v>9878800</v>
      </c>
      <c r="E553" s="60">
        <v>591257.85</v>
      </c>
      <c r="F553" s="61">
        <v>0.001</v>
      </c>
    </row>
    <row r="554" spans="1:6" ht="14.25">
      <c r="A554" s="58" t="s">
        <v>417</v>
      </c>
      <c r="B554" s="59" t="s">
        <v>43</v>
      </c>
      <c r="C554" s="59">
        <v>21</v>
      </c>
      <c r="D554" s="60">
        <v>563584</v>
      </c>
      <c r="E554" s="60">
        <v>33815.04</v>
      </c>
      <c r="F554" s="61">
        <v>0.0001</v>
      </c>
    </row>
    <row r="555" spans="1:6" ht="14.25">
      <c r="A555" s="58" t="s">
        <v>417</v>
      </c>
      <c r="B555" s="59" t="s">
        <v>555</v>
      </c>
      <c r="C555" s="59">
        <v>15</v>
      </c>
      <c r="D555" s="60">
        <v>524343</v>
      </c>
      <c r="E555" s="60">
        <v>31460.58</v>
      </c>
      <c r="F555" s="61">
        <v>0.0001</v>
      </c>
    </row>
    <row r="556" spans="1:6" ht="14.25">
      <c r="A556" s="58" t="s">
        <v>556</v>
      </c>
      <c r="B556" s="59" t="s">
        <v>557</v>
      </c>
      <c r="C556" s="59">
        <v>227</v>
      </c>
      <c r="D556" s="60">
        <v>17998874</v>
      </c>
      <c r="E556" s="60">
        <v>1076245.58</v>
      </c>
      <c r="F556" s="61">
        <v>0.0019</v>
      </c>
    </row>
    <row r="557" spans="1:6" ht="14.25">
      <c r="A557" s="58" t="s">
        <v>556</v>
      </c>
      <c r="B557" s="59" t="s">
        <v>558</v>
      </c>
      <c r="C557" s="59">
        <v>44</v>
      </c>
      <c r="D557" s="60">
        <v>1450850</v>
      </c>
      <c r="E557" s="60">
        <v>87051</v>
      </c>
      <c r="F557" s="61">
        <v>0.0001</v>
      </c>
    </row>
    <row r="558" spans="1:6" ht="14.25">
      <c r="A558" s="58" t="s">
        <v>556</v>
      </c>
      <c r="B558" s="59" t="s">
        <v>559</v>
      </c>
      <c r="C558" s="59">
        <v>34</v>
      </c>
      <c r="D558" s="60">
        <v>785040</v>
      </c>
      <c r="E558" s="60">
        <v>46776.35</v>
      </c>
      <c r="F558" s="61">
        <v>0.0001</v>
      </c>
    </row>
    <row r="559" spans="1:6" ht="14.25">
      <c r="A559" s="58" t="s">
        <v>556</v>
      </c>
      <c r="B559" s="59" t="s">
        <v>560</v>
      </c>
      <c r="C559" s="59">
        <v>10</v>
      </c>
      <c r="D559" s="60">
        <v>112177</v>
      </c>
      <c r="E559" s="60">
        <v>6730.62</v>
      </c>
      <c r="F559" s="61">
        <v>0</v>
      </c>
    </row>
    <row r="560" spans="1:6" ht="14.25">
      <c r="A560" s="58" t="s">
        <v>556</v>
      </c>
      <c r="B560" s="59" t="s">
        <v>43</v>
      </c>
      <c r="C560" s="59">
        <v>10</v>
      </c>
      <c r="D560" s="60">
        <v>342398</v>
      </c>
      <c r="E560" s="60">
        <v>20543.88</v>
      </c>
      <c r="F560" s="61">
        <v>0</v>
      </c>
    </row>
    <row r="561" spans="1:6" ht="14.25">
      <c r="A561" s="58" t="s">
        <v>561</v>
      </c>
      <c r="B561" s="59" t="s">
        <v>561</v>
      </c>
      <c r="C561" s="59">
        <v>662</v>
      </c>
      <c r="D561" s="60">
        <v>104981107</v>
      </c>
      <c r="E561" s="60">
        <v>6286917.02</v>
      </c>
      <c r="F561" s="61">
        <v>0.0108</v>
      </c>
    </row>
    <row r="562" spans="1:6" ht="14.25">
      <c r="A562" s="58" t="s">
        <v>561</v>
      </c>
      <c r="B562" s="59" t="s">
        <v>562</v>
      </c>
      <c r="C562" s="59">
        <v>109</v>
      </c>
      <c r="D562" s="60">
        <v>4457818</v>
      </c>
      <c r="E562" s="60">
        <v>267469.08</v>
      </c>
      <c r="F562" s="61">
        <v>0.0005</v>
      </c>
    </row>
    <row r="563" spans="1:6" ht="14.25">
      <c r="A563" s="58" t="s">
        <v>561</v>
      </c>
      <c r="B563" s="59" t="s">
        <v>563</v>
      </c>
      <c r="C563" s="59">
        <v>82</v>
      </c>
      <c r="D563" s="60">
        <v>8547568</v>
      </c>
      <c r="E563" s="60">
        <v>512792.06</v>
      </c>
      <c r="F563" s="61">
        <v>0.0009</v>
      </c>
    </row>
    <row r="564" spans="1:6" ht="14.25">
      <c r="A564" s="58" t="s">
        <v>561</v>
      </c>
      <c r="B564" s="59" t="s">
        <v>43</v>
      </c>
      <c r="C564" s="59">
        <v>57</v>
      </c>
      <c r="D564" s="60">
        <v>931532</v>
      </c>
      <c r="E564" s="60">
        <v>55891.92</v>
      </c>
      <c r="F564" s="61">
        <v>0.0001</v>
      </c>
    </row>
    <row r="565" spans="1:6" ht="14.25">
      <c r="A565" s="58" t="s">
        <v>561</v>
      </c>
      <c r="B565" s="59" t="s">
        <v>564</v>
      </c>
      <c r="C565" s="59">
        <v>29</v>
      </c>
      <c r="D565" s="60">
        <v>1036933</v>
      </c>
      <c r="E565" s="60">
        <v>62215.98</v>
      </c>
      <c r="F565" s="61">
        <v>0.0001</v>
      </c>
    </row>
    <row r="566" spans="1:6" ht="14.25">
      <c r="A566" s="58" t="s">
        <v>561</v>
      </c>
      <c r="B566" s="59" t="s">
        <v>565</v>
      </c>
      <c r="C566" s="59">
        <v>13</v>
      </c>
      <c r="D566" s="60">
        <v>78872</v>
      </c>
      <c r="E566" s="60">
        <v>4732.32</v>
      </c>
      <c r="F566" s="61">
        <v>0</v>
      </c>
    </row>
    <row r="567" spans="1:6" ht="14.25">
      <c r="A567" s="58" t="s">
        <v>561</v>
      </c>
      <c r="B567" s="59" t="s">
        <v>150</v>
      </c>
      <c r="C567" s="59">
        <v>11</v>
      </c>
      <c r="D567" s="60">
        <v>802102</v>
      </c>
      <c r="E567" s="60">
        <v>48126.12</v>
      </c>
      <c r="F567" s="61">
        <v>0.0001</v>
      </c>
    </row>
    <row r="568" spans="1:6" ht="14.25">
      <c r="A568" s="58" t="s">
        <v>566</v>
      </c>
      <c r="B568" s="59" t="s">
        <v>567</v>
      </c>
      <c r="C568" s="59">
        <v>218</v>
      </c>
      <c r="D568" s="60">
        <v>19647236</v>
      </c>
      <c r="E568" s="60">
        <v>1170900.01</v>
      </c>
      <c r="F568" s="61">
        <v>0.002</v>
      </c>
    </row>
    <row r="569" spans="1:6" ht="14.25">
      <c r="A569" s="58" t="s">
        <v>566</v>
      </c>
      <c r="B569" s="59" t="s">
        <v>568</v>
      </c>
      <c r="C569" s="59">
        <v>69</v>
      </c>
      <c r="D569" s="60">
        <v>3355504</v>
      </c>
      <c r="E569" s="60">
        <v>201330.24</v>
      </c>
      <c r="F569" s="61">
        <v>0.0003</v>
      </c>
    </row>
    <row r="570" spans="1:6" ht="14.25">
      <c r="A570" s="58" t="s">
        <v>566</v>
      </c>
      <c r="B570" s="59" t="s">
        <v>569</v>
      </c>
      <c r="C570" s="59">
        <v>57</v>
      </c>
      <c r="D570" s="60">
        <v>3541832</v>
      </c>
      <c r="E570" s="60">
        <v>212509.92</v>
      </c>
      <c r="F570" s="61">
        <v>0.0004</v>
      </c>
    </row>
    <row r="571" spans="1:6" ht="14.25">
      <c r="A571" s="58" t="s">
        <v>566</v>
      </c>
      <c r="B571" s="59" t="s">
        <v>570</v>
      </c>
      <c r="C571" s="59">
        <v>52</v>
      </c>
      <c r="D571" s="60">
        <v>1831917</v>
      </c>
      <c r="E571" s="60">
        <v>109857.17</v>
      </c>
      <c r="F571" s="61">
        <v>0.0002</v>
      </c>
    </row>
    <row r="572" spans="1:6" ht="14.25">
      <c r="A572" s="58" t="s">
        <v>566</v>
      </c>
      <c r="B572" s="59" t="s">
        <v>571</v>
      </c>
      <c r="C572" s="59">
        <v>43</v>
      </c>
      <c r="D572" s="60">
        <v>1540824</v>
      </c>
      <c r="E572" s="60">
        <v>92185.99</v>
      </c>
      <c r="F572" s="61">
        <v>0.0002</v>
      </c>
    </row>
    <row r="573" spans="1:6" ht="14.25">
      <c r="A573" s="58" t="s">
        <v>566</v>
      </c>
      <c r="B573" s="59" t="s">
        <v>572</v>
      </c>
      <c r="C573" s="59">
        <v>29</v>
      </c>
      <c r="D573" s="60">
        <v>1872488</v>
      </c>
      <c r="E573" s="60">
        <v>112327.78</v>
      </c>
      <c r="F573" s="61">
        <v>0.0002</v>
      </c>
    </row>
    <row r="574" spans="1:6" ht="14.25">
      <c r="A574" s="58" t="s">
        <v>566</v>
      </c>
      <c r="B574" s="59" t="s">
        <v>43</v>
      </c>
      <c r="C574" s="59">
        <v>15</v>
      </c>
      <c r="D574" s="60">
        <v>402165</v>
      </c>
      <c r="E574" s="60">
        <v>24129.9</v>
      </c>
      <c r="F574" s="61">
        <v>0</v>
      </c>
    </row>
    <row r="575" spans="1:6" ht="14.25">
      <c r="A575" s="58" t="s">
        <v>566</v>
      </c>
      <c r="B575" s="59" t="s">
        <v>573</v>
      </c>
      <c r="C575" s="59">
        <v>11</v>
      </c>
      <c r="D575" s="60">
        <v>466282</v>
      </c>
      <c r="E575" s="60">
        <v>27976.92</v>
      </c>
      <c r="F575" s="61">
        <v>0</v>
      </c>
    </row>
    <row r="576" spans="1:6" ht="14.25">
      <c r="A576" s="58" t="s">
        <v>176</v>
      </c>
      <c r="B576" s="59" t="s">
        <v>574</v>
      </c>
      <c r="C576" s="59">
        <v>107</v>
      </c>
      <c r="D576" s="60">
        <v>7152222</v>
      </c>
      <c r="E576" s="60">
        <v>428299.02</v>
      </c>
      <c r="F576" s="61">
        <v>0.0007</v>
      </c>
    </row>
    <row r="577" spans="1:6" ht="14.25">
      <c r="A577" s="58" t="s">
        <v>176</v>
      </c>
      <c r="B577" s="59" t="s">
        <v>575</v>
      </c>
      <c r="C577" s="59">
        <v>28</v>
      </c>
      <c r="D577" s="60">
        <v>2742004</v>
      </c>
      <c r="E577" s="60">
        <v>164520.24</v>
      </c>
      <c r="F577" s="61">
        <v>0.0003</v>
      </c>
    </row>
    <row r="578" spans="1:6" ht="14.25">
      <c r="A578" s="58" t="s">
        <v>176</v>
      </c>
      <c r="B578" s="59" t="s">
        <v>576</v>
      </c>
      <c r="C578" s="59">
        <v>19</v>
      </c>
      <c r="D578" s="60">
        <v>156238</v>
      </c>
      <c r="E578" s="60">
        <v>9374.28</v>
      </c>
      <c r="F578" s="61">
        <v>0</v>
      </c>
    </row>
    <row r="579" spans="1:6" ht="14.25">
      <c r="A579" s="58" t="s">
        <v>176</v>
      </c>
      <c r="B579" s="59" t="s">
        <v>577</v>
      </c>
      <c r="C579" s="59">
        <v>13</v>
      </c>
      <c r="D579" s="60">
        <v>642782</v>
      </c>
      <c r="E579" s="60">
        <v>38566.92</v>
      </c>
      <c r="F579" s="61">
        <v>0.0001</v>
      </c>
    </row>
    <row r="580" spans="1:6" ht="14.25">
      <c r="A580" s="58" t="s">
        <v>176</v>
      </c>
      <c r="B580" s="59" t="s">
        <v>578</v>
      </c>
      <c r="C580" s="59">
        <v>11</v>
      </c>
      <c r="D580" s="60">
        <v>110340</v>
      </c>
      <c r="E580" s="60">
        <v>6620.4</v>
      </c>
      <c r="F580" s="61">
        <v>0</v>
      </c>
    </row>
    <row r="581" spans="1:6" ht="14.25">
      <c r="A581" s="58" t="s">
        <v>176</v>
      </c>
      <c r="B581" s="59" t="s">
        <v>43</v>
      </c>
      <c r="C581" s="59">
        <v>5</v>
      </c>
      <c r="D581" s="60">
        <v>566905</v>
      </c>
      <c r="E581" s="60">
        <v>34014.3</v>
      </c>
      <c r="F581" s="61">
        <v>0.0001</v>
      </c>
    </row>
    <row r="582" spans="1:6" ht="14.25">
      <c r="A582" s="58" t="s">
        <v>579</v>
      </c>
      <c r="B582" s="59" t="s">
        <v>580</v>
      </c>
      <c r="C582" s="59">
        <v>195</v>
      </c>
      <c r="D582" s="60">
        <v>15707200</v>
      </c>
      <c r="E582" s="60">
        <v>940494.61</v>
      </c>
      <c r="F582" s="61">
        <v>0.0016</v>
      </c>
    </row>
    <row r="583" spans="1:6" ht="14.25">
      <c r="A583" s="58" t="s">
        <v>579</v>
      </c>
      <c r="B583" s="59" t="s">
        <v>314</v>
      </c>
      <c r="C583" s="59">
        <v>167</v>
      </c>
      <c r="D583" s="60">
        <v>9516235</v>
      </c>
      <c r="E583" s="60">
        <v>569127.54</v>
      </c>
      <c r="F583" s="61">
        <v>0.001</v>
      </c>
    </row>
    <row r="584" spans="1:6" ht="14.25">
      <c r="A584" s="58" t="s">
        <v>579</v>
      </c>
      <c r="B584" s="59" t="s">
        <v>581</v>
      </c>
      <c r="C584" s="59">
        <v>32</v>
      </c>
      <c r="D584" s="60">
        <v>633878</v>
      </c>
      <c r="E584" s="60">
        <v>38032.68</v>
      </c>
      <c r="F584" s="61">
        <v>0.0001</v>
      </c>
    </row>
    <row r="585" spans="1:6" ht="14.25">
      <c r="A585" s="58" t="s">
        <v>579</v>
      </c>
      <c r="B585" s="59" t="s">
        <v>582</v>
      </c>
      <c r="C585" s="59">
        <v>15</v>
      </c>
      <c r="D585" s="60">
        <v>173091</v>
      </c>
      <c r="E585" s="60">
        <v>10385.46</v>
      </c>
      <c r="F585" s="61">
        <v>0</v>
      </c>
    </row>
    <row r="586" spans="1:6" ht="14.25">
      <c r="A586" s="58" t="s">
        <v>579</v>
      </c>
      <c r="B586" s="59" t="s">
        <v>43</v>
      </c>
      <c r="C586" s="59">
        <v>14</v>
      </c>
      <c r="D586" s="60">
        <v>372275</v>
      </c>
      <c r="E586" s="60">
        <v>22303.4</v>
      </c>
      <c r="F586" s="61">
        <v>0</v>
      </c>
    </row>
    <row r="587" spans="1:6" ht="14.25">
      <c r="A587" s="58" t="s">
        <v>579</v>
      </c>
      <c r="B587" s="59" t="s">
        <v>583</v>
      </c>
      <c r="C587" s="59">
        <v>12</v>
      </c>
      <c r="D587" s="60">
        <v>114023</v>
      </c>
      <c r="E587" s="60">
        <v>6841.38</v>
      </c>
      <c r="F587" s="61">
        <v>0</v>
      </c>
    </row>
    <row r="588" spans="1:6" ht="14.25">
      <c r="A588" s="58" t="s">
        <v>584</v>
      </c>
      <c r="B588" s="59" t="s">
        <v>585</v>
      </c>
      <c r="C588" s="59">
        <v>159</v>
      </c>
      <c r="D588" s="60">
        <v>10737928</v>
      </c>
      <c r="E588" s="60">
        <v>638822.95</v>
      </c>
      <c r="F588" s="61">
        <v>0.0011</v>
      </c>
    </row>
    <row r="589" spans="1:6" ht="14.25">
      <c r="A589" s="58" t="s">
        <v>584</v>
      </c>
      <c r="B589" s="59" t="s">
        <v>465</v>
      </c>
      <c r="C589" s="59">
        <v>55</v>
      </c>
      <c r="D589" s="60">
        <v>2444780</v>
      </c>
      <c r="E589" s="60">
        <v>146209.69</v>
      </c>
      <c r="F589" s="61">
        <v>0.0003</v>
      </c>
    </row>
    <row r="590" spans="1:6" ht="14.25">
      <c r="A590" s="58" t="s">
        <v>584</v>
      </c>
      <c r="B590" s="59" t="s">
        <v>586</v>
      </c>
      <c r="C590" s="59">
        <v>36</v>
      </c>
      <c r="D590" s="60">
        <v>10984979</v>
      </c>
      <c r="E590" s="60">
        <v>659098.74</v>
      </c>
      <c r="F590" s="61">
        <v>0.0011</v>
      </c>
    </row>
    <row r="591" spans="1:6" ht="14.25">
      <c r="A591" s="58" t="s">
        <v>584</v>
      </c>
      <c r="B591" s="59" t="s">
        <v>587</v>
      </c>
      <c r="C591" s="59">
        <v>35</v>
      </c>
      <c r="D591" s="60">
        <v>597147</v>
      </c>
      <c r="E591" s="60">
        <v>35764.24</v>
      </c>
      <c r="F591" s="61">
        <v>0.0001</v>
      </c>
    </row>
    <row r="592" spans="1:6" ht="14.25">
      <c r="A592" s="58" t="s">
        <v>584</v>
      </c>
      <c r="B592" s="59" t="s">
        <v>43</v>
      </c>
      <c r="C592" s="59">
        <v>17</v>
      </c>
      <c r="D592" s="60">
        <v>301179</v>
      </c>
      <c r="E592" s="60">
        <v>18070.74</v>
      </c>
      <c r="F592" s="61">
        <v>0</v>
      </c>
    </row>
    <row r="593" spans="1:6" ht="14.25">
      <c r="A593" s="58" t="s">
        <v>584</v>
      </c>
      <c r="B593" s="59" t="s">
        <v>588</v>
      </c>
      <c r="C593" s="59">
        <v>15</v>
      </c>
      <c r="D593" s="60">
        <v>525611</v>
      </c>
      <c r="E593" s="60">
        <v>31536.66</v>
      </c>
      <c r="F593" s="61">
        <v>0.0001</v>
      </c>
    </row>
    <row r="594" spans="1:6" ht="14.25">
      <c r="A594" s="58" t="s">
        <v>584</v>
      </c>
      <c r="B594" s="59" t="s">
        <v>589</v>
      </c>
      <c r="C594" s="59">
        <v>12</v>
      </c>
      <c r="D594" s="60">
        <v>449672</v>
      </c>
      <c r="E594" s="60">
        <v>26980.32</v>
      </c>
      <c r="F594" s="61">
        <v>0</v>
      </c>
    </row>
    <row r="595" spans="1:6" ht="14.25">
      <c r="A595" s="58" t="s">
        <v>161</v>
      </c>
      <c r="B595" s="59" t="s">
        <v>590</v>
      </c>
      <c r="C595" s="59">
        <v>379</v>
      </c>
      <c r="D595" s="60">
        <v>40882407</v>
      </c>
      <c r="E595" s="60">
        <v>2443171.04</v>
      </c>
      <c r="F595" s="61">
        <v>0.0042</v>
      </c>
    </row>
    <row r="596" spans="1:6" ht="14.25">
      <c r="A596" s="58" t="s">
        <v>161</v>
      </c>
      <c r="B596" s="59" t="s">
        <v>591</v>
      </c>
      <c r="C596" s="59">
        <v>90</v>
      </c>
      <c r="D596" s="60">
        <v>3411391</v>
      </c>
      <c r="E596" s="60">
        <v>204625.86</v>
      </c>
      <c r="F596" s="61">
        <v>0.0004</v>
      </c>
    </row>
    <row r="597" spans="1:6" ht="14.25">
      <c r="A597" s="58" t="s">
        <v>161</v>
      </c>
      <c r="B597" s="59" t="s">
        <v>593</v>
      </c>
      <c r="C597" s="59">
        <v>66</v>
      </c>
      <c r="D597" s="60">
        <v>2377415</v>
      </c>
      <c r="E597" s="60">
        <v>141958.62</v>
      </c>
      <c r="F597" s="61">
        <v>0.0002</v>
      </c>
    </row>
    <row r="598" spans="1:6" ht="14.25">
      <c r="A598" s="58" t="s">
        <v>161</v>
      </c>
      <c r="B598" s="59" t="s">
        <v>592</v>
      </c>
      <c r="C598" s="59">
        <v>62</v>
      </c>
      <c r="D598" s="60">
        <v>2452139</v>
      </c>
      <c r="E598" s="60">
        <v>147128.34</v>
      </c>
      <c r="F598" s="61">
        <v>0.0003</v>
      </c>
    </row>
    <row r="599" spans="1:6" ht="14.25">
      <c r="A599" s="58" t="s">
        <v>161</v>
      </c>
      <c r="B599" s="59" t="s">
        <v>594</v>
      </c>
      <c r="C599" s="59">
        <v>50</v>
      </c>
      <c r="D599" s="60">
        <v>1488276</v>
      </c>
      <c r="E599" s="60">
        <v>89275.76</v>
      </c>
      <c r="F599" s="61">
        <v>0.0002</v>
      </c>
    </row>
    <row r="600" spans="1:6" ht="14.25">
      <c r="A600" s="58" t="s">
        <v>161</v>
      </c>
      <c r="B600" s="59" t="s">
        <v>595</v>
      </c>
      <c r="C600" s="59">
        <v>40</v>
      </c>
      <c r="D600" s="60">
        <v>1121313</v>
      </c>
      <c r="E600" s="60">
        <v>67278.78</v>
      </c>
      <c r="F600" s="61">
        <v>0.0001</v>
      </c>
    </row>
    <row r="601" spans="1:6" ht="14.25">
      <c r="A601" s="58" t="s">
        <v>161</v>
      </c>
      <c r="B601" s="59" t="s">
        <v>43</v>
      </c>
      <c r="C601" s="59">
        <v>34</v>
      </c>
      <c r="D601" s="60">
        <v>359284</v>
      </c>
      <c r="E601" s="60">
        <v>21557.04</v>
      </c>
      <c r="F601" s="61">
        <v>0</v>
      </c>
    </row>
    <row r="602" spans="1:6" ht="14.25">
      <c r="A602" s="58" t="s">
        <v>161</v>
      </c>
      <c r="B602" s="59" t="s">
        <v>596</v>
      </c>
      <c r="C602" s="59">
        <v>15</v>
      </c>
      <c r="D602" s="60">
        <v>257933</v>
      </c>
      <c r="E602" s="60">
        <v>15475.98</v>
      </c>
      <c r="F602" s="61">
        <v>0</v>
      </c>
    </row>
    <row r="603" spans="1:6" ht="14.25">
      <c r="A603" s="58" t="s">
        <v>597</v>
      </c>
      <c r="B603" s="59" t="s">
        <v>597</v>
      </c>
      <c r="C603" s="59">
        <v>92</v>
      </c>
      <c r="D603" s="60">
        <v>4681988</v>
      </c>
      <c r="E603" s="60">
        <v>279700.52</v>
      </c>
      <c r="F603" s="61">
        <v>0.0005</v>
      </c>
    </row>
    <row r="604" spans="1:6" ht="14.25">
      <c r="A604" s="58" t="s">
        <v>597</v>
      </c>
      <c r="B604" s="59" t="s">
        <v>598</v>
      </c>
      <c r="C604" s="59">
        <v>64</v>
      </c>
      <c r="D604" s="60">
        <v>2902241</v>
      </c>
      <c r="E604" s="60">
        <v>174060.37</v>
      </c>
      <c r="F604" s="61">
        <v>0.0003</v>
      </c>
    </row>
    <row r="605" spans="1:6" ht="14.25">
      <c r="A605" s="58" t="s">
        <v>597</v>
      </c>
      <c r="B605" s="59" t="s">
        <v>599</v>
      </c>
      <c r="C605" s="59">
        <v>27</v>
      </c>
      <c r="D605" s="60">
        <v>804517</v>
      </c>
      <c r="E605" s="60">
        <v>48271.02</v>
      </c>
      <c r="F605" s="61">
        <v>0.0001</v>
      </c>
    </row>
    <row r="606" spans="1:6" ht="14.25">
      <c r="A606" s="58" t="s">
        <v>597</v>
      </c>
      <c r="B606" s="59" t="s">
        <v>600</v>
      </c>
      <c r="C606" s="59">
        <v>24</v>
      </c>
      <c r="D606" s="60">
        <v>396016</v>
      </c>
      <c r="E606" s="60">
        <v>23760.96</v>
      </c>
      <c r="F606" s="61">
        <v>0</v>
      </c>
    </row>
    <row r="607" spans="1:6" ht="14.25">
      <c r="A607" s="58" t="s">
        <v>597</v>
      </c>
      <c r="B607" s="59" t="s">
        <v>43</v>
      </c>
      <c r="C607" s="59">
        <v>22</v>
      </c>
      <c r="D607" s="60">
        <v>1249464</v>
      </c>
      <c r="E607" s="60">
        <v>74967.84</v>
      </c>
      <c r="F607" s="61">
        <v>0.0001</v>
      </c>
    </row>
    <row r="608" spans="1:6" ht="14.25">
      <c r="A608" s="58" t="s">
        <v>597</v>
      </c>
      <c r="B608" s="59" t="s">
        <v>601</v>
      </c>
      <c r="C608" s="59">
        <v>13</v>
      </c>
      <c r="D608" s="60">
        <v>633866</v>
      </c>
      <c r="E608" s="60">
        <v>38031.96</v>
      </c>
      <c r="F608" s="61">
        <v>0.0001</v>
      </c>
    </row>
    <row r="609" spans="1:6" ht="14.25">
      <c r="A609" s="58" t="s">
        <v>597</v>
      </c>
      <c r="B609" s="59" t="s">
        <v>602</v>
      </c>
      <c r="C609" s="59">
        <v>11</v>
      </c>
      <c r="D609" s="60">
        <v>418436</v>
      </c>
      <c r="E609" s="60">
        <v>25106.16</v>
      </c>
      <c r="F609" s="61">
        <v>0</v>
      </c>
    </row>
    <row r="610" spans="1:6" ht="14.25">
      <c r="A610" s="58" t="s">
        <v>603</v>
      </c>
      <c r="B610" s="59" t="s">
        <v>257</v>
      </c>
      <c r="C610" s="59">
        <v>4591</v>
      </c>
      <c r="D610" s="60">
        <v>952864429</v>
      </c>
      <c r="E610" s="60">
        <v>56864066.96</v>
      </c>
      <c r="F610" s="61">
        <v>0.0979</v>
      </c>
    </row>
    <row r="611" spans="1:6" ht="14.25">
      <c r="A611" s="58" t="s">
        <v>603</v>
      </c>
      <c r="B611" s="59" t="s">
        <v>220</v>
      </c>
      <c r="C611" s="59">
        <v>1278</v>
      </c>
      <c r="D611" s="60">
        <v>246207984</v>
      </c>
      <c r="E611" s="60">
        <v>14727664.93</v>
      </c>
      <c r="F611" s="61">
        <v>0.0254</v>
      </c>
    </row>
    <row r="612" spans="1:6" ht="14.25">
      <c r="A612" s="58" t="s">
        <v>603</v>
      </c>
      <c r="B612" s="59" t="s">
        <v>604</v>
      </c>
      <c r="C612" s="59">
        <v>1085</v>
      </c>
      <c r="D612" s="60">
        <v>229123505</v>
      </c>
      <c r="E612" s="60">
        <v>13692482.39</v>
      </c>
      <c r="F612" s="61">
        <v>0.0236</v>
      </c>
    </row>
    <row r="613" spans="1:6" ht="14.25">
      <c r="A613" s="58" t="s">
        <v>603</v>
      </c>
      <c r="B613" s="59" t="s">
        <v>227</v>
      </c>
      <c r="C613" s="59">
        <v>938</v>
      </c>
      <c r="D613" s="60">
        <v>192340566</v>
      </c>
      <c r="E613" s="60">
        <v>11487042.27</v>
      </c>
      <c r="F613" s="61">
        <v>0.0198</v>
      </c>
    </row>
    <row r="614" spans="1:6" ht="14.25">
      <c r="A614" s="58" t="s">
        <v>603</v>
      </c>
      <c r="B614" s="59" t="s">
        <v>225</v>
      </c>
      <c r="C614" s="59">
        <v>425</v>
      </c>
      <c r="D614" s="60">
        <v>115592037</v>
      </c>
      <c r="E614" s="60">
        <v>6890130.76</v>
      </c>
      <c r="F614" s="61">
        <v>0.0119</v>
      </c>
    </row>
    <row r="615" spans="1:6" ht="14.25">
      <c r="A615" s="58" t="s">
        <v>603</v>
      </c>
      <c r="B615" s="59" t="s">
        <v>605</v>
      </c>
      <c r="C615" s="59">
        <v>358</v>
      </c>
      <c r="D615" s="60">
        <v>38043520</v>
      </c>
      <c r="E615" s="60">
        <v>2261760.33</v>
      </c>
      <c r="F615" s="61">
        <v>0.0039</v>
      </c>
    </row>
    <row r="616" spans="1:6" ht="14.25">
      <c r="A616" s="58" t="s">
        <v>603</v>
      </c>
      <c r="B616" s="59" t="s">
        <v>606</v>
      </c>
      <c r="C616" s="59">
        <v>343</v>
      </c>
      <c r="D616" s="60">
        <v>141001960</v>
      </c>
      <c r="E616" s="60">
        <v>8279265.88</v>
      </c>
      <c r="F616" s="61">
        <v>0.0143</v>
      </c>
    </row>
    <row r="617" spans="1:6" ht="14.25">
      <c r="A617" s="58" t="s">
        <v>603</v>
      </c>
      <c r="B617" s="59" t="s">
        <v>607</v>
      </c>
      <c r="C617" s="59">
        <v>240</v>
      </c>
      <c r="D617" s="60">
        <v>65653922</v>
      </c>
      <c r="E617" s="60">
        <v>3915951.99</v>
      </c>
      <c r="F617" s="61">
        <v>0.0067</v>
      </c>
    </row>
    <row r="618" spans="1:6" ht="14.25">
      <c r="A618" s="58" t="s">
        <v>603</v>
      </c>
      <c r="B618" s="59" t="s">
        <v>608</v>
      </c>
      <c r="C618" s="59">
        <v>173</v>
      </c>
      <c r="D618" s="60">
        <v>17792530</v>
      </c>
      <c r="E618" s="60">
        <v>1060595.58</v>
      </c>
      <c r="F618" s="61">
        <v>0.0018</v>
      </c>
    </row>
    <row r="619" spans="1:6" ht="14.25">
      <c r="A619" s="58" t="s">
        <v>603</v>
      </c>
      <c r="B619" s="59" t="s">
        <v>609</v>
      </c>
      <c r="C619" s="59">
        <v>104</v>
      </c>
      <c r="D619" s="60">
        <v>10169287</v>
      </c>
      <c r="E619" s="60">
        <v>610156.06</v>
      </c>
      <c r="F619" s="61">
        <v>0.0011</v>
      </c>
    </row>
    <row r="620" spans="1:6" ht="14.25">
      <c r="A620" s="58" t="s">
        <v>603</v>
      </c>
      <c r="B620" s="59" t="s">
        <v>611</v>
      </c>
      <c r="C620" s="59">
        <v>99</v>
      </c>
      <c r="D620" s="60">
        <v>4606202</v>
      </c>
      <c r="E620" s="60">
        <v>276104.26</v>
      </c>
      <c r="F620" s="61">
        <v>0.0005</v>
      </c>
    </row>
    <row r="621" spans="1:6" ht="14.25">
      <c r="A621" s="58" t="s">
        <v>603</v>
      </c>
      <c r="B621" s="59" t="s">
        <v>610</v>
      </c>
      <c r="C621" s="59">
        <v>98</v>
      </c>
      <c r="D621" s="60">
        <v>5424805</v>
      </c>
      <c r="E621" s="60">
        <v>324059.23</v>
      </c>
      <c r="F621" s="61">
        <v>0.0006</v>
      </c>
    </row>
    <row r="622" spans="1:6" ht="14.25">
      <c r="A622" s="58" t="s">
        <v>603</v>
      </c>
      <c r="B622" s="59" t="s">
        <v>612</v>
      </c>
      <c r="C622" s="59">
        <v>58</v>
      </c>
      <c r="D622" s="60">
        <v>1813794</v>
      </c>
      <c r="E622" s="60">
        <v>108827.64</v>
      </c>
      <c r="F622" s="61">
        <v>0.0002</v>
      </c>
    </row>
    <row r="623" spans="1:6" ht="14.25">
      <c r="A623" s="58" t="s">
        <v>603</v>
      </c>
      <c r="B623" s="59" t="s">
        <v>43</v>
      </c>
      <c r="C623" s="59">
        <v>44</v>
      </c>
      <c r="D623" s="60">
        <v>6816697</v>
      </c>
      <c r="E623" s="60">
        <v>409001.82</v>
      </c>
      <c r="F623" s="61">
        <v>0.0007</v>
      </c>
    </row>
    <row r="624" spans="1:6" ht="14.25">
      <c r="A624" s="58" t="s">
        <v>603</v>
      </c>
      <c r="B624" s="59" t="s">
        <v>613</v>
      </c>
      <c r="C624" s="59">
        <v>42</v>
      </c>
      <c r="D624" s="60">
        <v>1631279</v>
      </c>
      <c r="E624" s="60">
        <v>97876.74</v>
      </c>
      <c r="F624" s="61">
        <v>0.0002</v>
      </c>
    </row>
    <row r="625" spans="1:6" ht="14.25">
      <c r="A625" s="58" t="s">
        <v>603</v>
      </c>
      <c r="B625" s="59" t="s">
        <v>614</v>
      </c>
      <c r="C625" s="59">
        <v>25</v>
      </c>
      <c r="D625" s="60">
        <v>1255833</v>
      </c>
      <c r="E625" s="60">
        <v>75349.98</v>
      </c>
      <c r="F625" s="61">
        <v>0.0001</v>
      </c>
    </row>
    <row r="626" spans="1:6" ht="14.25">
      <c r="A626" s="58" t="s">
        <v>603</v>
      </c>
      <c r="B626" s="59" t="s">
        <v>615</v>
      </c>
      <c r="C626" s="59">
        <v>17</v>
      </c>
      <c r="D626" s="60">
        <v>1179120</v>
      </c>
      <c r="E626" s="60">
        <v>70747.2</v>
      </c>
      <c r="F626" s="61">
        <v>0.0001</v>
      </c>
    </row>
    <row r="627" spans="1:6" ht="14.25">
      <c r="A627" s="58" t="s">
        <v>603</v>
      </c>
      <c r="B627" s="59" t="s">
        <v>616</v>
      </c>
      <c r="C627" s="59">
        <v>11</v>
      </c>
      <c r="D627" s="60">
        <v>227820</v>
      </c>
      <c r="E627" s="60">
        <v>13669.2</v>
      </c>
      <c r="F627" s="61">
        <v>0</v>
      </c>
    </row>
    <row r="628" spans="1:6" ht="14.25">
      <c r="A628" s="58" t="s">
        <v>617</v>
      </c>
      <c r="B628" s="59" t="s">
        <v>618</v>
      </c>
      <c r="C628" s="59">
        <v>1253</v>
      </c>
      <c r="D628" s="60">
        <v>297826270</v>
      </c>
      <c r="E628" s="60">
        <v>17741239.26</v>
      </c>
      <c r="F628" s="61">
        <v>0.0306</v>
      </c>
    </row>
    <row r="629" spans="1:6" ht="14.25">
      <c r="A629" s="58" t="s">
        <v>617</v>
      </c>
      <c r="B629" s="59" t="s">
        <v>619</v>
      </c>
      <c r="C629" s="59">
        <v>70</v>
      </c>
      <c r="D629" s="60">
        <v>7588816</v>
      </c>
      <c r="E629" s="60">
        <v>450738.28</v>
      </c>
      <c r="F629" s="61">
        <v>0.0008</v>
      </c>
    </row>
    <row r="630" spans="1:6" ht="14.25">
      <c r="A630" s="58" t="s">
        <v>617</v>
      </c>
      <c r="B630" s="59" t="s">
        <v>620</v>
      </c>
      <c r="C630" s="59">
        <v>56</v>
      </c>
      <c r="D630" s="60">
        <v>2451869</v>
      </c>
      <c r="E630" s="60">
        <v>147078.65</v>
      </c>
      <c r="F630" s="61">
        <v>0.0003</v>
      </c>
    </row>
    <row r="631" spans="1:6" ht="14.25">
      <c r="A631" s="58" t="s">
        <v>617</v>
      </c>
      <c r="B631" s="59" t="s">
        <v>621</v>
      </c>
      <c r="C631" s="59">
        <v>49</v>
      </c>
      <c r="D631" s="60">
        <v>5736744</v>
      </c>
      <c r="E631" s="60">
        <v>323091.36</v>
      </c>
      <c r="F631" s="61">
        <v>0.0006</v>
      </c>
    </row>
    <row r="632" spans="1:6" ht="14.25">
      <c r="A632" s="58" t="s">
        <v>617</v>
      </c>
      <c r="B632" s="59" t="s">
        <v>43</v>
      </c>
      <c r="C632" s="59">
        <v>49</v>
      </c>
      <c r="D632" s="60">
        <v>3617474</v>
      </c>
      <c r="E632" s="60">
        <v>216902.46</v>
      </c>
      <c r="F632" s="61">
        <v>0.0004</v>
      </c>
    </row>
    <row r="633" spans="1:6" ht="14.25">
      <c r="A633" s="58" t="s">
        <v>617</v>
      </c>
      <c r="B633" s="59" t="s">
        <v>622</v>
      </c>
      <c r="C633" s="59">
        <v>46</v>
      </c>
      <c r="D633" s="60">
        <v>2103592</v>
      </c>
      <c r="E633" s="60">
        <v>123479.28</v>
      </c>
      <c r="F633" s="61">
        <v>0.0002</v>
      </c>
    </row>
    <row r="634" spans="1:6" ht="14.25">
      <c r="A634" s="58" t="s">
        <v>617</v>
      </c>
      <c r="B634" s="59" t="s">
        <v>623</v>
      </c>
      <c r="C634" s="59">
        <v>42</v>
      </c>
      <c r="D634" s="60">
        <v>1276446</v>
      </c>
      <c r="E634" s="60">
        <v>76586.76</v>
      </c>
      <c r="F634" s="61">
        <v>0.0001</v>
      </c>
    </row>
    <row r="635" spans="1:6" ht="14.25">
      <c r="A635" s="58" t="s">
        <v>617</v>
      </c>
      <c r="B635" s="59" t="s">
        <v>624</v>
      </c>
      <c r="C635" s="59">
        <v>39</v>
      </c>
      <c r="D635" s="60">
        <v>1381409</v>
      </c>
      <c r="E635" s="60">
        <v>82884.54</v>
      </c>
      <c r="F635" s="61">
        <v>0.0001</v>
      </c>
    </row>
    <row r="636" spans="1:6" ht="14.25">
      <c r="A636" s="58" t="s">
        <v>617</v>
      </c>
      <c r="B636" s="59" t="s">
        <v>625</v>
      </c>
      <c r="C636" s="59">
        <v>38</v>
      </c>
      <c r="D636" s="60">
        <v>1863904</v>
      </c>
      <c r="E636" s="60">
        <v>111771.32</v>
      </c>
      <c r="F636" s="61">
        <v>0.0002</v>
      </c>
    </row>
    <row r="637" spans="1:6" ht="14.25">
      <c r="A637" s="58" t="s">
        <v>617</v>
      </c>
      <c r="B637" s="59" t="s">
        <v>626</v>
      </c>
      <c r="C637" s="59">
        <v>32</v>
      </c>
      <c r="D637" s="60">
        <v>822618</v>
      </c>
      <c r="E637" s="60">
        <v>49357.08</v>
      </c>
      <c r="F637" s="61">
        <v>0.0001</v>
      </c>
    </row>
    <row r="638" spans="1:6" ht="14.25">
      <c r="A638" s="58" t="s">
        <v>617</v>
      </c>
      <c r="B638" s="59" t="s">
        <v>627</v>
      </c>
      <c r="C638" s="59">
        <v>30</v>
      </c>
      <c r="D638" s="60">
        <v>471299</v>
      </c>
      <c r="E638" s="60">
        <v>28277.94</v>
      </c>
      <c r="F638" s="61">
        <v>0</v>
      </c>
    </row>
    <row r="639" spans="1:6" ht="14.25">
      <c r="A639" s="58" t="s">
        <v>617</v>
      </c>
      <c r="B639" s="59" t="s">
        <v>628</v>
      </c>
      <c r="C639" s="59">
        <v>19</v>
      </c>
      <c r="D639" s="60">
        <v>388804</v>
      </c>
      <c r="E639" s="60">
        <v>23177.54</v>
      </c>
      <c r="F639" s="61">
        <v>0</v>
      </c>
    </row>
    <row r="640" spans="1:6" ht="14.25">
      <c r="A640" s="58" t="s">
        <v>617</v>
      </c>
      <c r="B640" s="59" t="s">
        <v>345</v>
      </c>
      <c r="C640" s="59">
        <v>18</v>
      </c>
      <c r="D640" s="60">
        <v>473852</v>
      </c>
      <c r="E640" s="60">
        <v>28431.12</v>
      </c>
      <c r="F640" s="61">
        <v>0</v>
      </c>
    </row>
    <row r="641" spans="1:6" ht="14.25">
      <c r="A641" s="58" t="s">
        <v>629</v>
      </c>
      <c r="B641" s="59" t="s">
        <v>630</v>
      </c>
      <c r="C641" s="59">
        <v>301</v>
      </c>
      <c r="D641" s="60">
        <v>26692938</v>
      </c>
      <c r="E641" s="60">
        <v>1588630.79</v>
      </c>
      <c r="F641" s="61">
        <v>0.0027</v>
      </c>
    </row>
    <row r="642" spans="1:6" ht="14.25">
      <c r="A642" s="58" t="s">
        <v>629</v>
      </c>
      <c r="B642" s="59" t="s">
        <v>631</v>
      </c>
      <c r="C642" s="59">
        <v>115</v>
      </c>
      <c r="D642" s="60">
        <v>6602521</v>
      </c>
      <c r="E642" s="60">
        <v>396147.53</v>
      </c>
      <c r="F642" s="61">
        <v>0.0007</v>
      </c>
    </row>
    <row r="643" spans="1:6" ht="14.25">
      <c r="A643" s="58" t="s">
        <v>629</v>
      </c>
      <c r="B643" s="59" t="s">
        <v>632</v>
      </c>
      <c r="C643" s="59">
        <v>91</v>
      </c>
      <c r="D643" s="60">
        <v>9101969</v>
      </c>
      <c r="E643" s="60">
        <v>544883.11</v>
      </c>
      <c r="F643" s="61">
        <v>0.0009</v>
      </c>
    </row>
    <row r="644" spans="1:6" ht="14.25">
      <c r="A644" s="58" t="s">
        <v>629</v>
      </c>
      <c r="B644" s="59" t="s">
        <v>43</v>
      </c>
      <c r="C644" s="59">
        <v>27</v>
      </c>
      <c r="D644" s="60">
        <v>611485</v>
      </c>
      <c r="E644" s="60">
        <v>36689.1</v>
      </c>
      <c r="F644" s="61">
        <v>0.0001</v>
      </c>
    </row>
    <row r="645" spans="1:6" ht="14.25">
      <c r="A645" s="58" t="s">
        <v>629</v>
      </c>
      <c r="B645" s="59" t="s">
        <v>633</v>
      </c>
      <c r="C645" s="59">
        <v>23</v>
      </c>
      <c r="D645" s="60">
        <v>311444</v>
      </c>
      <c r="E645" s="60">
        <v>18686.64</v>
      </c>
      <c r="F645" s="61">
        <v>0</v>
      </c>
    </row>
    <row r="646" spans="1:6" ht="14.25">
      <c r="A646" s="58" t="s">
        <v>629</v>
      </c>
      <c r="B646" s="59" t="s">
        <v>634</v>
      </c>
      <c r="C646" s="59">
        <v>19</v>
      </c>
      <c r="D646" s="60">
        <v>200633</v>
      </c>
      <c r="E646" s="60">
        <v>12037.98</v>
      </c>
      <c r="F646" s="61">
        <v>0</v>
      </c>
    </row>
    <row r="647" spans="1:6" ht="14.25">
      <c r="A647" s="58" t="s">
        <v>629</v>
      </c>
      <c r="B647" s="59" t="s">
        <v>401</v>
      </c>
      <c r="C647" s="59">
        <v>10</v>
      </c>
      <c r="D647" s="60">
        <v>473068</v>
      </c>
      <c r="E647" s="60">
        <v>28384.08</v>
      </c>
      <c r="F647" s="61">
        <v>0</v>
      </c>
    </row>
    <row r="648" spans="1:6" ht="14.25">
      <c r="A648" s="58" t="s">
        <v>635</v>
      </c>
      <c r="B648" s="59" t="s">
        <v>636</v>
      </c>
      <c r="C648" s="59">
        <v>110</v>
      </c>
      <c r="D648" s="60">
        <v>13853396</v>
      </c>
      <c r="E648" s="60">
        <v>829789.8</v>
      </c>
      <c r="F648" s="61">
        <v>0.0014</v>
      </c>
    </row>
    <row r="649" spans="1:6" ht="14.25">
      <c r="A649" s="58" t="s">
        <v>635</v>
      </c>
      <c r="B649" s="59" t="s">
        <v>637</v>
      </c>
      <c r="C649" s="59">
        <v>22</v>
      </c>
      <c r="D649" s="60">
        <v>705610</v>
      </c>
      <c r="E649" s="60">
        <v>42306.49</v>
      </c>
      <c r="F649" s="61">
        <v>0.0001</v>
      </c>
    </row>
    <row r="650" spans="1:6" ht="14.25">
      <c r="A650" s="58" t="s">
        <v>635</v>
      </c>
      <c r="B650" s="59" t="s">
        <v>43</v>
      </c>
      <c r="C650" s="59">
        <v>22</v>
      </c>
      <c r="D650" s="60">
        <v>106303</v>
      </c>
      <c r="E650" s="60">
        <v>6378.18</v>
      </c>
      <c r="F650" s="61">
        <v>0</v>
      </c>
    </row>
    <row r="651" spans="1:6" ht="14.25">
      <c r="A651" s="58" t="s">
        <v>635</v>
      </c>
      <c r="B651" s="59" t="s">
        <v>638</v>
      </c>
      <c r="C651" s="59">
        <v>12</v>
      </c>
      <c r="D651" s="60">
        <v>196489</v>
      </c>
      <c r="E651" s="60">
        <v>11789.34</v>
      </c>
      <c r="F651" s="61">
        <v>0</v>
      </c>
    </row>
    <row r="652" spans="1:6" ht="14.25">
      <c r="A652" s="58" t="s">
        <v>635</v>
      </c>
      <c r="B652" s="59" t="s">
        <v>639</v>
      </c>
      <c r="C652" s="59">
        <v>10</v>
      </c>
      <c r="D652" s="60">
        <v>366501</v>
      </c>
      <c r="E652" s="60">
        <v>21990.06</v>
      </c>
      <c r="F652" s="61">
        <v>0</v>
      </c>
    </row>
    <row r="653" spans="1:6" ht="14.25">
      <c r="A653" s="58" t="s">
        <v>640</v>
      </c>
      <c r="B653" s="59" t="s">
        <v>641</v>
      </c>
      <c r="C653" s="59">
        <v>99</v>
      </c>
      <c r="D653" s="60">
        <v>5563353</v>
      </c>
      <c r="E653" s="60">
        <v>333367.53</v>
      </c>
      <c r="F653" s="61">
        <v>0.0006</v>
      </c>
    </row>
    <row r="654" spans="1:6" ht="14.25">
      <c r="A654" s="58" t="s">
        <v>640</v>
      </c>
      <c r="B654" s="59" t="s">
        <v>642</v>
      </c>
      <c r="C654" s="59">
        <v>73</v>
      </c>
      <c r="D654" s="60">
        <v>3293945</v>
      </c>
      <c r="E654" s="60">
        <v>195837.46</v>
      </c>
      <c r="F654" s="61">
        <v>0.0003</v>
      </c>
    </row>
    <row r="655" spans="1:6" ht="14.25">
      <c r="A655" s="58" t="s">
        <v>640</v>
      </c>
      <c r="B655" s="59" t="s">
        <v>643</v>
      </c>
      <c r="C655" s="59">
        <v>41</v>
      </c>
      <c r="D655" s="60">
        <v>1932078</v>
      </c>
      <c r="E655" s="60">
        <v>115919.68</v>
      </c>
      <c r="F655" s="61">
        <v>0.0002</v>
      </c>
    </row>
    <row r="656" spans="1:6" ht="14.25">
      <c r="A656" s="58" t="s">
        <v>640</v>
      </c>
      <c r="B656" s="59" t="s">
        <v>644</v>
      </c>
      <c r="C656" s="59">
        <v>40</v>
      </c>
      <c r="D656" s="60">
        <v>1222667</v>
      </c>
      <c r="E656" s="60">
        <v>73360.02</v>
      </c>
      <c r="F656" s="61">
        <v>0.0001</v>
      </c>
    </row>
    <row r="657" spans="1:6" ht="14.25">
      <c r="A657" s="58" t="s">
        <v>640</v>
      </c>
      <c r="B657" s="59" t="s">
        <v>645</v>
      </c>
      <c r="C657" s="59">
        <v>32</v>
      </c>
      <c r="D657" s="60">
        <v>1397137</v>
      </c>
      <c r="E657" s="60">
        <v>83828.22</v>
      </c>
      <c r="F657" s="61">
        <v>0.0001</v>
      </c>
    </row>
    <row r="658" spans="1:6" ht="14.25">
      <c r="A658" s="58" t="s">
        <v>640</v>
      </c>
      <c r="B658" s="59" t="s">
        <v>43</v>
      </c>
      <c r="C658" s="59">
        <v>30</v>
      </c>
      <c r="D658" s="60">
        <v>1600493</v>
      </c>
      <c r="E658" s="60">
        <v>96029.58</v>
      </c>
      <c r="F658" s="61">
        <v>0.0002</v>
      </c>
    </row>
    <row r="659" spans="1:6" ht="14.25">
      <c r="A659" s="58" t="s">
        <v>640</v>
      </c>
      <c r="B659" s="59" t="s">
        <v>646</v>
      </c>
      <c r="C659" s="59">
        <v>20</v>
      </c>
      <c r="D659" s="60">
        <v>710777</v>
      </c>
      <c r="E659" s="60">
        <v>42646.62</v>
      </c>
      <c r="F659" s="61">
        <v>0.0001</v>
      </c>
    </row>
    <row r="660" spans="1:6" ht="14.25">
      <c r="A660" s="58" t="s">
        <v>640</v>
      </c>
      <c r="B660" s="59" t="s">
        <v>647</v>
      </c>
      <c r="C660" s="59">
        <v>17</v>
      </c>
      <c r="D660" s="60">
        <v>372466</v>
      </c>
      <c r="E660" s="60">
        <v>22347.96</v>
      </c>
      <c r="F660" s="61">
        <v>0</v>
      </c>
    </row>
    <row r="661" spans="1:6" ht="14.25">
      <c r="A661" s="58" t="s">
        <v>648</v>
      </c>
      <c r="B661" s="59" t="s">
        <v>649</v>
      </c>
      <c r="C661" s="59">
        <v>2279</v>
      </c>
      <c r="D661" s="60">
        <v>525768733</v>
      </c>
      <c r="E661" s="60">
        <v>31439585.83</v>
      </c>
      <c r="F661" s="61">
        <v>0.0542</v>
      </c>
    </row>
    <row r="662" spans="1:6" ht="14.25">
      <c r="A662" s="58" t="s">
        <v>648</v>
      </c>
      <c r="B662" s="59" t="s">
        <v>650</v>
      </c>
      <c r="C662" s="59">
        <v>728</v>
      </c>
      <c r="D662" s="60">
        <v>96960244</v>
      </c>
      <c r="E662" s="60">
        <v>5788206.51</v>
      </c>
      <c r="F662" s="61">
        <v>0.01</v>
      </c>
    </row>
    <row r="663" spans="1:6" ht="14.25">
      <c r="A663" s="58" t="s">
        <v>648</v>
      </c>
      <c r="B663" s="59" t="s">
        <v>651</v>
      </c>
      <c r="C663" s="59">
        <v>188</v>
      </c>
      <c r="D663" s="60">
        <v>16656993</v>
      </c>
      <c r="E663" s="60">
        <v>998196.66</v>
      </c>
      <c r="F663" s="61">
        <v>0.0017</v>
      </c>
    </row>
    <row r="664" spans="1:6" ht="14.25">
      <c r="A664" s="58" t="s">
        <v>648</v>
      </c>
      <c r="B664" s="59" t="s">
        <v>652</v>
      </c>
      <c r="C664" s="59">
        <v>115</v>
      </c>
      <c r="D664" s="60">
        <v>6832303</v>
      </c>
      <c r="E664" s="60">
        <v>401102.27</v>
      </c>
      <c r="F664" s="61">
        <v>0.0007</v>
      </c>
    </row>
    <row r="665" spans="1:6" ht="14.25">
      <c r="A665" s="58" t="s">
        <v>648</v>
      </c>
      <c r="B665" s="59" t="s">
        <v>653</v>
      </c>
      <c r="C665" s="59">
        <v>77</v>
      </c>
      <c r="D665" s="60">
        <v>2907883</v>
      </c>
      <c r="E665" s="60">
        <v>174472.98</v>
      </c>
      <c r="F665" s="61">
        <v>0.0003</v>
      </c>
    </row>
    <row r="666" spans="1:6" ht="14.25">
      <c r="A666" s="58" t="s">
        <v>648</v>
      </c>
      <c r="B666" s="59" t="s">
        <v>654</v>
      </c>
      <c r="C666" s="59">
        <v>73</v>
      </c>
      <c r="D666" s="60">
        <v>15324740</v>
      </c>
      <c r="E666" s="60">
        <v>916336.71</v>
      </c>
      <c r="F666" s="61">
        <v>0.0016</v>
      </c>
    </row>
    <row r="667" spans="1:6" ht="14.25">
      <c r="A667" s="58" t="s">
        <v>648</v>
      </c>
      <c r="B667" s="59" t="s">
        <v>43</v>
      </c>
      <c r="C667" s="59">
        <v>39</v>
      </c>
      <c r="D667" s="60">
        <v>2941407</v>
      </c>
      <c r="E667" s="60">
        <v>176484.42</v>
      </c>
      <c r="F667" s="61">
        <v>0.0003</v>
      </c>
    </row>
    <row r="668" spans="1:6" ht="14.25">
      <c r="A668" s="58" t="s">
        <v>648</v>
      </c>
      <c r="B668" s="59" t="s">
        <v>655</v>
      </c>
      <c r="C668" s="59">
        <v>34</v>
      </c>
      <c r="D668" s="60">
        <v>781103</v>
      </c>
      <c r="E668" s="60">
        <v>46866.18</v>
      </c>
      <c r="F668" s="61">
        <v>0.0001</v>
      </c>
    </row>
    <row r="669" spans="1:6" ht="14.25">
      <c r="A669" s="58" t="s">
        <v>648</v>
      </c>
      <c r="B669" s="59" t="s">
        <v>656</v>
      </c>
      <c r="C669" s="59">
        <v>24</v>
      </c>
      <c r="D669" s="60">
        <v>734814</v>
      </c>
      <c r="E669" s="60">
        <v>44088.84</v>
      </c>
      <c r="F669" s="61">
        <v>0.0001</v>
      </c>
    </row>
    <row r="670" spans="1:6" ht="14.25">
      <c r="A670" s="58" t="s">
        <v>648</v>
      </c>
      <c r="B670" s="59" t="s">
        <v>657</v>
      </c>
      <c r="C670" s="59">
        <v>21</v>
      </c>
      <c r="D670" s="60">
        <v>1211253</v>
      </c>
      <c r="E670" s="60">
        <v>72675.18</v>
      </c>
      <c r="F670" s="61">
        <v>0.0001</v>
      </c>
    </row>
    <row r="671" spans="1:6" ht="14.25">
      <c r="A671" s="58" t="s">
        <v>648</v>
      </c>
      <c r="B671" s="59" t="s">
        <v>658</v>
      </c>
      <c r="C671" s="59">
        <v>18</v>
      </c>
      <c r="D671" s="60">
        <v>519325</v>
      </c>
      <c r="E671" s="60">
        <v>31159.5</v>
      </c>
      <c r="F671" s="61">
        <v>0.0001</v>
      </c>
    </row>
    <row r="672" spans="1:6" ht="14.25">
      <c r="A672" s="58" t="s">
        <v>648</v>
      </c>
      <c r="B672" s="59" t="s">
        <v>659</v>
      </c>
      <c r="C672" s="59">
        <v>17</v>
      </c>
      <c r="D672" s="60">
        <v>440384</v>
      </c>
      <c r="E672" s="60">
        <v>26423.04</v>
      </c>
      <c r="F672" s="61">
        <v>0</v>
      </c>
    </row>
    <row r="673" spans="1:6" ht="14.25">
      <c r="A673" s="58" t="s">
        <v>648</v>
      </c>
      <c r="B673" s="59" t="s">
        <v>660</v>
      </c>
      <c r="C673" s="59">
        <v>15</v>
      </c>
      <c r="D673" s="60">
        <v>238161</v>
      </c>
      <c r="E673" s="60">
        <v>14289.66</v>
      </c>
      <c r="F673" s="61">
        <v>0</v>
      </c>
    </row>
    <row r="674" spans="1:6" ht="14.25">
      <c r="A674" s="58" t="s">
        <v>661</v>
      </c>
      <c r="B674" s="59" t="s">
        <v>662</v>
      </c>
      <c r="C674" s="59">
        <v>251</v>
      </c>
      <c r="D674" s="60">
        <v>16464246</v>
      </c>
      <c r="E674" s="60">
        <v>985786.96</v>
      </c>
      <c r="F674" s="61">
        <v>0.0017</v>
      </c>
    </row>
    <row r="675" spans="1:6" ht="14.25">
      <c r="A675" s="58" t="s">
        <v>661</v>
      </c>
      <c r="B675" s="59" t="s">
        <v>663</v>
      </c>
      <c r="C675" s="59">
        <v>32</v>
      </c>
      <c r="D675" s="60">
        <v>1290091</v>
      </c>
      <c r="E675" s="60">
        <v>77147.36</v>
      </c>
      <c r="F675" s="61">
        <v>0.0001</v>
      </c>
    </row>
    <row r="676" spans="1:6" ht="14.25">
      <c r="A676" s="58" t="s">
        <v>661</v>
      </c>
      <c r="B676" s="59" t="s">
        <v>664</v>
      </c>
      <c r="C676" s="59">
        <v>24</v>
      </c>
      <c r="D676" s="60">
        <v>338644</v>
      </c>
      <c r="E676" s="60">
        <v>20318.64</v>
      </c>
      <c r="F676" s="61">
        <v>0</v>
      </c>
    </row>
    <row r="677" spans="1:6" ht="14.25">
      <c r="A677" s="58" t="s">
        <v>661</v>
      </c>
      <c r="B677" s="59" t="s">
        <v>665</v>
      </c>
      <c r="C677" s="59">
        <v>23</v>
      </c>
      <c r="D677" s="60">
        <v>760263</v>
      </c>
      <c r="E677" s="60">
        <v>45615.78</v>
      </c>
      <c r="F677" s="61">
        <v>0.0001</v>
      </c>
    </row>
    <row r="678" spans="1:6" ht="14.25">
      <c r="A678" s="58" t="s">
        <v>661</v>
      </c>
      <c r="B678" s="59" t="s">
        <v>666</v>
      </c>
      <c r="C678" s="59">
        <v>21</v>
      </c>
      <c r="D678" s="60">
        <v>625202</v>
      </c>
      <c r="E678" s="60">
        <v>37512.12</v>
      </c>
      <c r="F678" s="61">
        <v>0.0001</v>
      </c>
    </row>
    <row r="679" spans="1:6" ht="14.25">
      <c r="A679" s="58" t="s">
        <v>661</v>
      </c>
      <c r="B679" s="59" t="s">
        <v>667</v>
      </c>
      <c r="C679" s="59">
        <v>20</v>
      </c>
      <c r="D679" s="60">
        <v>613704</v>
      </c>
      <c r="E679" s="60">
        <v>36822.24</v>
      </c>
      <c r="F679" s="61">
        <v>0.0001</v>
      </c>
    </row>
    <row r="680" spans="1:6" ht="14.25">
      <c r="A680" s="58" t="s">
        <v>661</v>
      </c>
      <c r="B680" s="59" t="s">
        <v>43</v>
      </c>
      <c r="C680" s="59">
        <v>17</v>
      </c>
      <c r="D680" s="60">
        <v>307036</v>
      </c>
      <c r="E680" s="60">
        <v>18422.16</v>
      </c>
      <c r="F680" s="61">
        <v>0</v>
      </c>
    </row>
    <row r="681" spans="1:6" ht="14.25">
      <c r="A681" s="58" t="s">
        <v>661</v>
      </c>
      <c r="B681" s="59" t="s">
        <v>661</v>
      </c>
      <c r="C681" s="59">
        <v>16</v>
      </c>
      <c r="D681" s="60">
        <v>226675</v>
      </c>
      <c r="E681" s="60">
        <v>13547.39</v>
      </c>
      <c r="F681" s="61">
        <v>0</v>
      </c>
    </row>
    <row r="682" spans="1:6" ht="14.25">
      <c r="A682" s="58" t="s">
        <v>661</v>
      </c>
      <c r="B682" s="59" t="s">
        <v>668</v>
      </c>
      <c r="C682" s="59">
        <v>11</v>
      </c>
      <c r="D682" s="60">
        <v>313455</v>
      </c>
      <c r="E682" s="60">
        <v>18807.3</v>
      </c>
      <c r="F682" s="61">
        <v>0</v>
      </c>
    </row>
    <row r="683" spans="1:6" ht="14.25">
      <c r="A683" s="58" t="s">
        <v>669</v>
      </c>
      <c r="B683" s="59" t="s">
        <v>670</v>
      </c>
      <c r="C683" s="59">
        <v>293</v>
      </c>
      <c r="D683" s="60">
        <v>40104817</v>
      </c>
      <c r="E683" s="60">
        <v>2398018.1</v>
      </c>
      <c r="F683" s="61">
        <v>0.0041</v>
      </c>
    </row>
    <row r="684" spans="1:6" ht="14.25">
      <c r="A684" s="58" t="s">
        <v>669</v>
      </c>
      <c r="B684" s="59" t="s">
        <v>671</v>
      </c>
      <c r="C684" s="59">
        <v>219</v>
      </c>
      <c r="D684" s="60">
        <v>20811196</v>
      </c>
      <c r="E684" s="60">
        <v>1242890.18</v>
      </c>
      <c r="F684" s="61">
        <v>0.0021</v>
      </c>
    </row>
    <row r="685" spans="1:6" ht="14.25">
      <c r="A685" s="58" t="s">
        <v>669</v>
      </c>
      <c r="B685" s="59" t="s">
        <v>672</v>
      </c>
      <c r="C685" s="59">
        <v>185</v>
      </c>
      <c r="D685" s="60">
        <v>15172477</v>
      </c>
      <c r="E685" s="60">
        <v>909472.34</v>
      </c>
      <c r="F685" s="61">
        <v>0.0016</v>
      </c>
    </row>
    <row r="686" spans="1:6" ht="14.25">
      <c r="A686" s="58" t="s">
        <v>669</v>
      </c>
      <c r="B686" s="59" t="s">
        <v>673</v>
      </c>
      <c r="C686" s="59">
        <v>105</v>
      </c>
      <c r="D686" s="60">
        <v>5882255</v>
      </c>
      <c r="E686" s="60">
        <v>352935.3</v>
      </c>
      <c r="F686" s="61">
        <v>0.0006</v>
      </c>
    </row>
    <row r="687" spans="1:6" ht="14.25">
      <c r="A687" s="58" t="s">
        <v>669</v>
      </c>
      <c r="B687" s="59" t="s">
        <v>674</v>
      </c>
      <c r="C687" s="59">
        <v>100</v>
      </c>
      <c r="D687" s="60">
        <v>5656880</v>
      </c>
      <c r="E687" s="60">
        <v>338413.21</v>
      </c>
      <c r="F687" s="61">
        <v>0.0006</v>
      </c>
    </row>
    <row r="688" spans="1:6" ht="14.25">
      <c r="A688" s="58" t="s">
        <v>669</v>
      </c>
      <c r="B688" s="59" t="s">
        <v>675</v>
      </c>
      <c r="C688" s="59">
        <v>58</v>
      </c>
      <c r="D688" s="60">
        <v>2285079</v>
      </c>
      <c r="E688" s="60">
        <v>137104.74</v>
      </c>
      <c r="F688" s="61">
        <v>0.0002</v>
      </c>
    </row>
    <row r="689" spans="1:6" ht="14.25">
      <c r="A689" s="58" t="s">
        <v>669</v>
      </c>
      <c r="B689" s="59" t="s">
        <v>676</v>
      </c>
      <c r="C689" s="59">
        <v>41</v>
      </c>
      <c r="D689" s="60">
        <v>919126</v>
      </c>
      <c r="E689" s="60">
        <v>55147.56</v>
      </c>
      <c r="F689" s="61">
        <v>0.0001</v>
      </c>
    </row>
    <row r="690" spans="1:6" ht="14.25">
      <c r="A690" s="58" t="s">
        <v>669</v>
      </c>
      <c r="B690" s="59" t="s">
        <v>677</v>
      </c>
      <c r="C690" s="59">
        <v>35</v>
      </c>
      <c r="D690" s="60">
        <v>2137256</v>
      </c>
      <c r="E690" s="60">
        <v>128235.36</v>
      </c>
      <c r="F690" s="61">
        <v>0.0002</v>
      </c>
    </row>
    <row r="691" spans="1:6" ht="14.25">
      <c r="A691" s="58" t="s">
        <v>669</v>
      </c>
      <c r="B691" s="59" t="s">
        <v>678</v>
      </c>
      <c r="C691" s="59">
        <v>33</v>
      </c>
      <c r="D691" s="60">
        <v>2269107</v>
      </c>
      <c r="E691" s="60">
        <v>136146.42</v>
      </c>
      <c r="F691" s="61">
        <v>0.0002</v>
      </c>
    </row>
    <row r="692" spans="1:6" ht="14.25">
      <c r="A692" s="58" t="s">
        <v>669</v>
      </c>
      <c r="B692" s="59" t="s">
        <v>679</v>
      </c>
      <c r="C692" s="59">
        <v>19</v>
      </c>
      <c r="D692" s="60">
        <v>812733</v>
      </c>
      <c r="E692" s="60">
        <v>48763.98</v>
      </c>
      <c r="F692" s="61">
        <v>0.0001</v>
      </c>
    </row>
    <row r="693" spans="1:6" ht="14.25">
      <c r="A693" s="58" t="s">
        <v>669</v>
      </c>
      <c r="B693" s="59" t="s">
        <v>680</v>
      </c>
      <c r="C693" s="59">
        <v>19</v>
      </c>
      <c r="D693" s="60">
        <v>1130557</v>
      </c>
      <c r="E693" s="60">
        <v>67833.42</v>
      </c>
      <c r="F693" s="61">
        <v>0.0001</v>
      </c>
    </row>
    <row r="694" spans="1:6" ht="14.25">
      <c r="A694" s="58" t="s">
        <v>669</v>
      </c>
      <c r="B694" s="59" t="s">
        <v>43</v>
      </c>
      <c r="C694" s="59">
        <v>16</v>
      </c>
      <c r="D694" s="60">
        <v>430117</v>
      </c>
      <c r="E694" s="60">
        <v>25807.02</v>
      </c>
      <c r="F694" s="61">
        <v>0</v>
      </c>
    </row>
    <row r="695" spans="1:6" ht="14.25">
      <c r="A695" s="58" t="s">
        <v>669</v>
      </c>
      <c r="B695" s="59" t="s">
        <v>567</v>
      </c>
      <c r="C695" s="59">
        <v>11</v>
      </c>
      <c r="D695" s="60">
        <v>331584</v>
      </c>
      <c r="E695" s="60">
        <v>19761.1</v>
      </c>
      <c r="F695" s="61">
        <v>0</v>
      </c>
    </row>
    <row r="696" spans="1:6" ht="14.25">
      <c r="A696" s="58" t="s">
        <v>681</v>
      </c>
      <c r="B696" s="59" t="s">
        <v>682</v>
      </c>
      <c r="C696" s="59">
        <v>1105</v>
      </c>
      <c r="D696" s="60">
        <v>226221341</v>
      </c>
      <c r="E696" s="60">
        <v>13483236.38</v>
      </c>
      <c r="F696" s="61">
        <v>0.0232</v>
      </c>
    </row>
    <row r="697" spans="1:6" ht="14.25">
      <c r="A697" s="58" t="s">
        <v>681</v>
      </c>
      <c r="B697" s="59" t="s">
        <v>683</v>
      </c>
      <c r="C697" s="59">
        <v>208</v>
      </c>
      <c r="D697" s="60">
        <v>14900434</v>
      </c>
      <c r="E697" s="60">
        <v>893430.28</v>
      </c>
      <c r="F697" s="61">
        <v>0.0015</v>
      </c>
    </row>
    <row r="698" spans="1:6" ht="14.25">
      <c r="A698" s="58" t="s">
        <v>681</v>
      </c>
      <c r="B698" s="59" t="s">
        <v>684</v>
      </c>
      <c r="C698" s="59">
        <v>151</v>
      </c>
      <c r="D698" s="60">
        <v>9737705</v>
      </c>
      <c r="E698" s="60">
        <v>579341.93</v>
      </c>
      <c r="F698" s="61">
        <v>0.001</v>
      </c>
    </row>
    <row r="699" spans="1:6" ht="14.25">
      <c r="A699" s="58" t="s">
        <v>681</v>
      </c>
      <c r="B699" s="59" t="s">
        <v>685</v>
      </c>
      <c r="C699" s="59">
        <v>87</v>
      </c>
      <c r="D699" s="60">
        <v>3305106</v>
      </c>
      <c r="E699" s="60">
        <v>198306.36</v>
      </c>
      <c r="F699" s="61">
        <v>0.0003</v>
      </c>
    </row>
    <row r="700" spans="1:6" ht="14.25">
      <c r="A700" s="58" t="s">
        <v>681</v>
      </c>
      <c r="B700" s="59" t="s">
        <v>687</v>
      </c>
      <c r="C700" s="59">
        <v>40</v>
      </c>
      <c r="D700" s="60">
        <v>3202653</v>
      </c>
      <c r="E700" s="60">
        <v>185745.28</v>
      </c>
      <c r="F700" s="61">
        <v>0.0003</v>
      </c>
    </row>
    <row r="701" spans="1:6" ht="14.25">
      <c r="A701" s="58" t="s">
        <v>681</v>
      </c>
      <c r="B701" s="59" t="s">
        <v>686</v>
      </c>
      <c r="C701" s="59">
        <v>39</v>
      </c>
      <c r="D701" s="60">
        <v>809570</v>
      </c>
      <c r="E701" s="60">
        <v>48574.2</v>
      </c>
      <c r="F701" s="61">
        <v>0.0001</v>
      </c>
    </row>
    <row r="702" spans="1:6" ht="14.25">
      <c r="A702" s="58" t="s">
        <v>681</v>
      </c>
      <c r="B702" s="59" t="s">
        <v>688</v>
      </c>
      <c r="C702" s="59">
        <v>37</v>
      </c>
      <c r="D702" s="60">
        <v>1570797</v>
      </c>
      <c r="E702" s="60">
        <v>94126.87</v>
      </c>
      <c r="F702" s="61">
        <v>0.0002</v>
      </c>
    </row>
    <row r="703" spans="1:6" ht="14.25">
      <c r="A703" s="58" t="s">
        <v>681</v>
      </c>
      <c r="B703" s="59" t="s">
        <v>689</v>
      </c>
      <c r="C703" s="59">
        <v>29</v>
      </c>
      <c r="D703" s="60">
        <v>1062830</v>
      </c>
      <c r="E703" s="60">
        <v>63769.8</v>
      </c>
      <c r="F703" s="61">
        <v>0.0001</v>
      </c>
    </row>
    <row r="704" spans="1:6" ht="14.25">
      <c r="A704" s="58" t="s">
        <v>681</v>
      </c>
      <c r="B704" s="59" t="s">
        <v>690</v>
      </c>
      <c r="C704" s="59">
        <v>25</v>
      </c>
      <c r="D704" s="60">
        <v>764056</v>
      </c>
      <c r="E704" s="60">
        <v>45731</v>
      </c>
      <c r="F704" s="61">
        <v>0.0001</v>
      </c>
    </row>
    <row r="705" spans="1:6" ht="14.25">
      <c r="A705" s="58" t="s">
        <v>681</v>
      </c>
      <c r="B705" s="59" t="s">
        <v>691</v>
      </c>
      <c r="C705" s="59">
        <v>24</v>
      </c>
      <c r="D705" s="60">
        <v>285574</v>
      </c>
      <c r="E705" s="60">
        <v>17134.44</v>
      </c>
      <c r="F705" s="61">
        <v>0</v>
      </c>
    </row>
    <row r="706" spans="1:6" ht="14.25">
      <c r="A706" s="58" t="s">
        <v>681</v>
      </c>
      <c r="B706" s="59" t="s">
        <v>692</v>
      </c>
      <c r="C706" s="59">
        <v>21</v>
      </c>
      <c r="D706" s="60">
        <v>543934</v>
      </c>
      <c r="E706" s="60">
        <v>32636.04</v>
      </c>
      <c r="F706" s="61">
        <v>0.0001</v>
      </c>
    </row>
    <row r="707" spans="1:6" ht="14.25">
      <c r="A707" s="58" t="s">
        <v>681</v>
      </c>
      <c r="B707" s="59" t="s">
        <v>693</v>
      </c>
      <c r="C707" s="59">
        <v>13</v>
      </c>
      <c r="D707" s="60">
        <v>331149</v>
      </c>
      <c r="E707" s="60">
        <v>19868.94</v>
      </c>
      <c r="F707" s="61">
        <v>0</v>
      </c>
    </row>
    <row r="708" spans="1:6" ht="14.25">
      <c r="A708" s="58" t="s">
        <v>681</v>
      </c>
      <c r="B708" s="59" t="s">
        <v>694</v>
      </c>
      <c r="C708" s="59">
        <v>10</v>
      </c>
      <c r="D708" s="60">
        <v>140030</v>
      </c>
      <c r="E708" s="60">
        <v>8401.8</v>
      </c>
      <c r="F708" s="61">
        <v>0</v>
      </c>
    </row>
    <row r="709" spans="1:6" ht="14.25">
      <c r="A709" s="58" t="s">
        <v>681</v>
      </c>
      <c r="B709" s="59" t="s">
        <v>813</v>
      </c>
      <c r="C709" s="59">
        <v>10</v>
      </c>
      <c r="D709" s="60">
        <v>377011</v>
      </c>
      <c r="E709" s="60">
        <v>22620.66</v>
      </c>
      <c r="F709" s="61">
        <v>0</v>
      </c>
    </row>
    <row r="710" spans="1:6" ht="14.25">
      <c r="A710" s="58" t="s">
        <v>681</v>
      </c>
      <c r="B710" s="59" t="s">
        <v>43</v>
      </c>
      <c r="C710" s="59">
        <v>8</v>
      </c>
      <c r="D710" s="60">
        <v>423200</v>
      </c>
      <c r="E710" s="60">
        <v>25392</v>
      </c>
      <c r="F710" s="61">
        <v>0</v>
      </c>
    </row>
    <row r="711" spans="1:6" ht="14.25">
      <c r="A711" s="58" t="s">
        <v>695</v>
      </c>
      <c r="B711" s="59" t="s">
        <v>696</v>
      </c>
      <c r="C711" s="59">
        <v>88</v>
      </c>
      <c r="D711" s="60">
        <v>8456153</v>
      </c>
      <c r="E711" s="60">
        <v>504391.1</v>
      </c>
      <c r="F711" s="61">
        <v>0.0009</v>
      </c>
    </row>
    <row r="712" spans="1:6" ht="14.25">
      <c r="A712" s="58" t="s">
        <v>695</v>
      </c>
      <c r="B712" s="59" t="s">
        <v>695</v>
      </c>
      <c r="C712" s="59">
        <v>87</v>
      </c>
      <c r="D712" s="60">
        <v>3588013</v>
      </c>
      <c r="E712" s="60">
        <v>215280.78</v>
      </c>
      <c r="F712" s="61">
        <v>0.0004</v>
      </c>
    </row>
    <row r="713" spans="1:6" ht="14.25">
      <c r="A713" s="58" t="s">
        <v>695</v>
      </c>
      <c r="B713" s="59" t="s">
        <v>697</v>
      </c>
      <c r="C713" s="59">
        <v>66</v>
      </c>
      <c r="D713" s="60">
        <v>2271248</v>
      </c>
      <c r="E713" s="60">
        <v>136194.42</v>
      </c>
      <c r="F713" s="61">
        <v>0.0002</v>
      </c>
    </row>
    <row r="714" spans="1:6" ht="14.25">
      <c r="A714" s="58" t="s">
        <v>695</v>
      </c>
      <c r="B714" s="59" t="s">
        <v>698</v>
      </c>
      <c r="C714" s="59">
        <v>65</v>
      </c>
      <c r="D714" s="60">
        <v>2331835</v>
      </c>
      <c r="E714" s="60">
        <v>139910.1</v>
      </c>
      <c r="F714" s="61">
        <v>0.0002</v>
      </c>
    </row>
    <row r="715" spans="1:6" ht="14.25">
      <c r="A715" s="58" t="s">
        <v>695</v>
      </c>
      <c r="B715" s="59" t="s">
        <v>699</v>
      </c>
      <c r="C715" s="59">
        <v>42</v>
      </c>
      <c r="D715" s="60">
        <v>1813914</v>
      </c>
      <c r="E715" s="60">
        <v>108830.34</v>
      </c>
      <c r="F715" s="61">
        <v>0.0002</v>
      </c>
    </row>
    <row r="716" spans="1:6" ht="14.25">
      <c r="A716" s="58" t="s">
        <v>695</v>
      </c>
      <c r="B716" s="59" t="s">
        <v>43</v>
      </c>
      <c r="C716" s="59">
        <v>23</v>
      </c>
      <c r="D716" s="60">
        <v>568490</v>
      </c>
      <c r="E716" s="60">
        <v>34109.4</v>
      </c>
      <c r="F716" s="61">
        <v>0.0001</v>
      </c>
    </row>
    <row r="717" spans="1:6" ht="14.25">
      <c r="A717" s="58" t="s">
        <v>695</v>
      </c>
      <c r="B717" s="59" t="s">
        <v>700</v>
      </c>
      <c r="C717" s="59">
        <v>21</v>
      </c>
      <c r="D717" s="60">
        <v>294570</v>
      </c>
      <c r="E717" s="60">
        <v>17674.2</v>
      </c>
      <c r="F717" s="61">
        <v>0</v>
      </c>
    </row>
    <row r="718" spans="1:6" ht="14.25">
      <c r="A718" s="58" t="s">
        <v>695</v>
      </c>
      <c r="B718" s="59" t="s">
        <v>701</v>
      </c>
      <c r="C718" s="59">
        <v>15</v>
      </c>
      <c r="D718" s="60">
        <v>242887</v>
      </c>
      <c r="E718" s="60">
        <v>14573.22</v>
      </c>
      <c r="F718" s="61">
        <v>0</v>
      </c>
    </row>
    <row r="719" spans="1:6" ht="14.25">
      <c r="A719" s="58" t="s">
        <v>695</v>
      </c>
      <c r="B719" s="59" t="s">
        <v>702</v>
      </c>
      <c r="C719" s="59">
        <v>13</v>
      </c>
      <c r="D719" s="60">
        <v>162760</v>
      </c>
      <c r="E719" s="60">
        <v>9765.6</v>
      </c>
      <c r="F719" s="61">
        <v>0</v>
      </c>
    </row>
    <row r="720" spans="1:6" ht="14.25">
      <c r="A720" s="58" t="s">
        <v>695</v>
      </c>
      <c r="B720" s="59" t="s">
        <v>703</v>
      </c>
      <c r="C720" s="59">
        <v>11</v>
      </c>
      <c r="D720" s="60">
        <v>157962</v>
      </c>
      <c r="E720" s="60">
        <v>9477.72</v>
      </c>
      <c r="F720" s="61">
        <v>0</v>
      </c>
    </row>
    <row r="721" spans="1:6" ht="14.25">
      <c r="A721" s="58" t="s">
        <v>695</v>
      </c>
      <c r="B721" s="59" t="s">
        <v>704</v>
      </c>
      <c r="C721" s="59">
        <v>11</v>
      </c>
      <c r="D721" s="60">
        <v>359481</v>
      </c>
      <c r="E721" s="60">
        <v>21568.86</v>
      </c>
      <c r="F721" s="61">
        <v>0</v>
      </c>
    </row>
    <row r="722" spans="1:6" ht="14.25">
      <c r="A722" s="58" t="s">
        <v>705</v>
      </c>
      <c r="B722" s="59" t="s">
        <v>706</v>
      </c>
      <c r="C722" s="59">
        <v>94</v>
      </c>
      <c r="D722" s="60">
        <v>3540435</v>
      </c>
      <c r="E722" s="60">
        <v>212308.14</v>
      </c>
      <c r="F722" s="61">
        <v>0.0004</v>
      </c>
    </row>
    <row r="723" spans="1:6" ht="14.25">
      <c r="A723" s="58" t="s">
        <v>705</v>
      </c>
      <c r="B723" s="59" t="s">
        <v>707</v>
      </c>
      <c r="C723" s="59">
        <v>64</v>
      </c>
      <c r="D723" s="60">
        <v>2742192</v>
      </c>
      <c r="E723" s="60">
        <v>164531.52</v>
      </c>
      <c r="F723" s="61">
        <v>0.0003</v>
      </c>
    </row>
    <row r="724" spans="1:6" ht="14.25">
      <c r="A724" s="58" t="s">
        <v>705</v>
      </c>
      <c r="B724" s="59" t="s">
        <v>43</v>
      </c>
      <c r="C724" s="59">
        <v>22</v>
      </c>
      <c r="D724" s="60">
        <v>129885</v>
      </c>
      <c r="E724" s="60">
        <v>7793.1</v>
      </c>
      <c r="F724" s="61">
        <v>0</v>
      </c>
    </row>
    <row r="725" spans="1:6" ht="14.25">
      <c r="A725" s="58" t="s">
        <v>705</v>
      </c>
      <c r="B725" s="59" t="s">
        <v>708</v>
      </c>
      <c r="C725" s="59">
        <v>14</v>
      </c>
      <c r="D725" s="60">
        <v>327146</v>
      </c>
      <c r="E725" s="60">
        <v>19628.76</v>
      </c>
      <c r="F725" s="61">
        <v>0</v>
      </c>
    </row>
    <row r="726" spans="1:6" ht="14.25">
      <c r="A726" s="58" t="s">
        <v>705</v>
      </c>
      <c r="B726" s="59" t="s">
        <v>709</v>
      </c>
      <c r="C726" s="59">
        <v>10</v>
      </c>
      <c r="D726" s="60">
        <v>159204</v>
      </c>
      <c r="E726" s="60">
        <v>9552.24</v>
      </c>
      <c r="F726" s="61">
        <v>0</v>
      </c>
    </row>
    <row r="727" spans="1:6" ht="14.25">
      <c r="A727" s="58" t="s">
        <v>360</v>
      </c>
      <c r="B727" s="59" t="s">
        <v>710</v>
      </c>
      <c r="C727" s="59">
        <v>275</v>
      </c>
      <c r="D727" s="60">
        <v>30395802</v>
      </c>
      <c r="E727" s="60">
        <v>1818035.27</v>
      </c>
      <c r="F727" s="61">
        <v>0.0031</v>
      </c>
    </row>
    <row r="728" spans="1:6" ht="14.25">
      <c r="A728" s="58" t="s">
        <v>360</v>
      </c>
      <c r="B728" s="59" t="s">
        <v>711</v>
      </c>
      <c r="C728" s="59">
        <v>54</v>
      </c>
      <c r="D728" s="60">
        <v>2126197</v>
      </c>
      <c r="E728" s="60">
        <v>127571.82</v>
      </c>
      <c r="F728" s="61">
        <v>0.0002</v>
      </c>
    </row>
    <row r="729" spans="1:6" ht="14.25">
      <c r="A729" s="58" t="s">
        <v>360</v>
      </c>
      <c r="B729" s="59" t="s">
        <v>43</v>
      </c>
      <c r="C729" s="59">
        <v>19</v>
      </c>
      <c r="D729" s="60">
        <v>486845</v>
      </c>
      <c r="E729" s="60">
        <v>29150.85</v>
      </c>
      <c r="F729" s="61">
        <v>0.0001</v>
      </c>
    </row>
    <row r="730" spans="1:6" ht="14.25">
      <c r="A730" s="58" t="s">
        <v>360</v>
      </c>
      <c r="B730" s="59" t="s">
        <v>712</v>
      </c>
      <c r="C730" s="59">
        <v>14</v>
      </c>
      <c r="D730" s="60">
        <v>161538</v>
      </c>
      <c r="E730" s="60">
        <v>9692.28</v>
      </c>
      <c r="F730" s="61">
        <v>0</v>
      </c>
    </row>
    <row r="731" spans="1:6" ht="14.25">
      <c r="A731" s="58" t="s">
        <v>713</v>
      </c>
      <c r="B731" s="59" t="s">
        <v>714</v>
      </c>
      <c r="C731" s="59">
        <v>114</v>
      </c>
      <c r="D731" s="60">
        <v>3715144</v>
      </c>
      <c r="E731" s="60">
        <v>221379.42</v>
      </c>
      <c r="F731" s="61">
        <v>0.0004</v>
      </c>
    </row>
    <row r="732" spans="1:6" ht="14.25">
      <c r="A732" s="58" t="s">
        <v>713</v>
      </c>
      <c r="B732" s="59" t="s">
        <v>43</v>
      </c>
      <c r="C732" s="59">
        <v>33</v>
      </c>
      <c r="D732" s="60">
        <v>998537</v>
      </c>
      <c r="E732" s="60">
        <v>59908.97</v>
      </c>
      <c r="F732" s="61">
        <v>0.0001</v>
      </c>
    </row>
    <row r="733" spans="1:6" ht="14.25">
      <c r="A733" s="58" t="s">
        <v>713</v>
      </c>
      <c r="B733" s="59" t="s">
        <v>715</v>
      </c>
      <c r="C733" s="59">
        <v>29</v>
      </c>
      <c r="D733" s="60">
        <v>578873</v>
      </c>
      <c r="E733" s="60">
        <v>34732.38</v>
      </c>
      <c r="F733" s="61">
        <v>0.0001</v>
      </c>
    </row>
    <row r="734" spans="1:6" ht="14.25">
      <c r="A734" s="58" t="s">
        <v>713</v>
      </c>
      <c r="B734" s="59" t="s">
        <v>716</v>
      </c>
      <c r="C734" s="59">
        <v>24</v>
      </c>
      <c r="D734" s="60">
        <v>596553</v>
      </c>
      <c r="E734" s="60">
        <v>35782.38</v>
      </c>
      <c r="F734" s="61">
        <v>0.0001</v>
      </c>
    </row>
    <row r="735" spans="1:6" ht="14.25">
      <c r="A735" s="58" t="s">
        <v>713</v>
      </c>
      <c r="B735" s="59" t="s">
        <v>719</v>
      </c>
      <c r="C735" s="59">
        <v>22</v>
      </c>
      <c r="D735" s="60">
        <v>536180</v>
      </c>
      <c r="E735" s="60">
        <v>32170.8</v>
      </c>
      <c r="F735" s="61">
        <v>0.0001</v>
      </c>
    </row>
    <row r="736" spans="1:6" ht="14.25">
      <c r="A736" s="58" t="s">
        <v>713</v>
      </c>
      <c r="B736" s="59" t="s">
        <v>718</v>
      </c>
      <c r="C736" s="59">
        <v>22</v>
      </c>
      <c r="D736" s="60">
        <v>465419</v>
      </c>
      <c r="E736" s="60">
        <v>27925.14</v>
      </c>
      <c r="F736" s="61">
        <v>0</v>
      </c>
    </row>
    <row r="737" spans="1:6" ht="14.25">
      <c r="A737" s="58" t="s">
        <v>713</v>
      </c>
      <c r="B737" s="59" t="s">
        <v>717</v>
      </c>
      <c r="C737" s="59">
        <v>21</v>
      </c>
      <c r="D737" s="60">
        <v>1904130</v>
      </c>
      <c r="E737" s="60">
        <v>114231.01</v>
      </c>
      <c r="F737" s="61">
        <v>0.0002</v>
      </c>
    </row>
    <row r="738" spans="1:6" ht="14.25">
      <c r="A738" s="58" t="s">
        <v>713</v>
      </c>
      <c r="B738" s="59" t="s">
        <v>720</v>
      </c>
      <c r="C738" s="59">
        <v>14</v>
      </c>
      <c r="D738" s="60">
        <v>142296</v>
      </c>
      <c r="E738" s="60">
        <v>8537.76</v>
      </c>
      <c r="F738" s="61">
        <v>0</v>
      </c>
    </row>
    <row r="739" spans="1:6" ht="14.25">
      <c r="A739" s="58" t="s">
        <v>495</v>
      </c>
      <c r="B739" s="59" t="s">
        <v>721</v>
      </c>
      <c r="C739" s="59">
        <v>651</v>
      </c>
      <c r="D739" s="60">
        <v>99224829</v>
      </c>
      <c r="E739" s="60">
        <v>5933707.81</v>
      </c>
      <c r="F739" s="61">
        <v>0.0102</v>
      </c>
    </row>
    <row r="740" spans="1:6" ht="14.25">
      <c r="A740" s="58" t="s">
        <v>495</v>
      </c>
      <c r="B740" s="59" t="s">
        <v>722</v>
      </c>
      <c r="C740" s="59">
        <v>33</v>
      </c>
      <c r="D740" s="60">
        <v>981143</v>
      </c>
      <c r="E740" s="60">
        <v>58868.58</v>
      </c>
      <c r="F740" s="61">
        <v>0.0001</v>
      </c>
    </row>
    <row r="741" spans="1:6" ht="14.25">
      <c r="A741" s="58" t="s">
        <v>495</v>
      </c>
      <c r="B741" s="59" t="s">
        <v>521</v>
      </c>
      <c r="C741" s="59">
        <v>24</v>
      </c>
      <c r="D741" s="60">
        <v>1158852</v>
      </c>
      <c r="E741" s="60">
        <v>69226.73</v>
      </c>
      <c r="F741" s="61">
        <v>0.0001</v>
      </c>
    </row>
    <row r="742" spans="1:6" ht="14.25">
      <c r="A742" s="58" t="s">
        <v>495</v>
      </c>
      <c r="B742" s="59" t="s">
        <v>43</v>
      </c>
      <c r="C742" s="59">
        <v>21</v>
      </c>
      <c r="D742" s="60">
        <v>788703</v>
      </c>
      <c r="E742" s="60">
        <v>47322.18</v>
      </c>
      <c r="F742" s="61">
        <v>0.0001</v>
      </c>
    </row>
    <row r="743" spans="1:6" ht="14.25">
      <c r="A743" s="58" t="s">
        <v>495</v>
      </c>
      <c r="B743" s="59" t="s">
        <v>723</v>
      </c>
      <c r="C743" s="59">
        <v>19</v>
      </c>
      <c r="D743" s="60">
        <v>366581</v>
      </c>
      <c r="E743" s="60">
        <v>21994.86</v>
      </c>
      <c r="F743" s="61">
        <v>0</v>
      </c>
    </row>
    <row r="744" spans="1:6" ht="14.25">
      <c r="A744" s="58" t="s">
        <v>495</v>
      </c>
      <c r="B744" s="59" t="s">
        <v>724</v>
      </c>
      <c r="C744" s="59">
        <v>16</v>
      </c>
      <c r="D744" s="60">
        <v>231243</v>
      </c>
      <c r="E744" s="60">
        <v>13874.58</v>
      </c>
      <c r="F744" s="61">
        <v>0</v>
      </c>
    </row>
    <row r="745" spans="1:6" ht="14.25">
      <c r="A745" s="58" t="s">
        <v>725</v>
      </c>
      <c r="B745" s="59" t="s">
        <v>726</v>
      </c>
      <c r="C745" s="59">
        <v>459</v>
      </c>
      <c r="D745" s="60">
        <v>51574832</v>
      </c>
      <c r="E745" s="60">
        <v>3091314.59</v>
      </c>
      <c r="F745" s="61">
        <v>0.0053</v>
      </c>
    </row>
    <row r="746" spans="1:6" ht="14.25">
      <c r="A746" s="58" t="s">
        <v>725</v>
      </c>
      <c r="B746" s="59" t="s">
        <v>727</v>
      </c>
      <c r="C746" s="59">
        <v>160</v>
      </c>
      <c r="D746" s="60">
        <v>14425502</v>
      </c>
      <c r="E746" s="60">
        <v>865530.12</v>
      </c>
      <c r="F746" s="61">
        <v>0.0015</v>
      </c>
    </row>
    <row r="747" spans="1:6" ht="14.25">
      <c r="A747" s="58" t="s">
        <v>725</v>
      </c>
      <c r="B747" s="59" t="s">
        <v>615</v>
      </c>
      <c r="C747" s="59">
        <v>93</v>
      </c>
      <c r="D747" s="60">
        <v>5135643</v>
      </c>
      <c r="E747" s="60">
        <v>308138.58</v>
      </c>
      <c r="F747" s="61">
        <v>0.0005</v>
      </c>
    </row>
    <row r="748" spans="1:6" ht="14.25">
      <c r="A748" s="58" t="s">
        <v>725</v>
      </c>
      <c r="B748" s="59" t="s">
        <v>43</v>
      </c>
      <c r="C748" s="59">
        <v>51</v>
      </c>
      <c r="D748" s="60">
        <v>2083667</v>
      </c>
      <c r="E748" s="60">
        <v>125020.02</v>
      </c>
      <c r="F748" s="61">
        <v>0.0002</v>
      </c>
    </row>
    <row r="749" spans="1:6" ht="14.25">
      <c r="A749" s="58" t="s">
        <v>725</v>
      </c>
      <c r="B749" s="59" t="s">
        <v>728</v>
      </c>
      <c r="C749" s="59">
        <v>38</v>
      </c>
      <c r="D749" s="60">
        <v>1064003</v>
      </c>
      <c r="E749" s="60">
        <v>63840.18</v>
      </c>
      <c r="F749" s="61">
        <v>0.0001</v>
      </c>
    </row>
    <row r="750" spans="1:6" ht="14.25">
      <c r="A750" s="58" t="s">
        <v>725</v>
      </c>
      <c r="B750" s="59" t="s">
        <v>730</v>
      </c>
      <c r="C750" s="59">
        <v>31</v>
      </c>
      <c r="D750" s="60">
        <v>3740213</v>
      </c>
      <c r="E750" s="60">
        <v>224412.78</v>
      </c>
      <c r="F750" s="61">
        <v>0.0004</v>
      </c>
    </row>
    <row r="751" spans="1:6" ht="14.25">
      <c r="A751" s="58" t="s">
        <v>725</v>
      </c>
      <c r="B751" s="59" t="s">
        <v>729</v>
      </c>
      <c r="C751" s="59">
        <v>31</v>
      </c>
      <c r="D751" s="60">
        <v>1073184</v>
      </c>
      <c r="E751" s="60">
        <v>64391.04</v>
      </c>
      <c r="F751" s="61">
        <v>0.0001</v>
      </c>
    </row>
    <row r="752" spans="1:6" ht="14.25">
      <c r="A752" s="58" t="s">
        <v>725</v>
      </c>
      <c r="B752" s="59" t="s">
        <v>731</v>
      </c>
      <c r="C752" s="59">
        <v>22</v>
      </c>
      <c r="D752" s="60">
        <v>403973</v>
      </c>
      <c r="E752" s="60">
        <v>24238.38</v>
      </c>
      <c r="F752" s="61">
        <v>0</v>
      </c>
    </row>
    <row r="753" spans="1:6" ht="14.25">
      <c r="A753" s="58" t="s">
        <v>725</v>
      </c>
      <c r="B753" s="59" t="s">
        <v>732</v>
      </c>
      <c r="C753" s="59">
        <v>14</v>
      </c>
      <c r="D753" s="60">
        <v>613827</v>
      </c>
      <c r="E753" s="60">
        <v>36829.62</v>
      </c>
      <c r="F753" s="61">
        <v>0.0001</v>
      </c>
    </row>
    <row r="754" spans="1:6" ht="14.25">
      <c r="A754" s="58" t="s">
        <v>725</v>
      </c>
      <c r="B754" s="59" t="s">
        <v>733</v>
      </c>
      <c r="C754" s="59">
        <v>11</v>
      </c>
      <c r="D754" s="60">
        <v>351371</v>
      </c>
      <c r="E754" s="60">
        <v>21082.26</v>
      </c>
      <c r="F754" s="61">
        <v>0</v>
      </c>
    </row>
    <row r="755" spans="1:6" ht="14.25">
      <c r="A755" s="58" t="s">
        <v>734</v>
      </c>
      <c r="B755" s="59" t="s">
        <v>734</v>
      </c>
      <c r="C755" s="59">
        <v>316</v>
      </c>
      <c r="D755" s="60">
        <v>25126011</v>
      </c>
      <c r="E755" s="60">
        <v>1505394.76</v>
      </c>
      <c r="F755" s="61">
        <v>0.0026</v>
      </c>
    </row>
    <row r="756" spans="1:6" ht="14.25">
      <c r="A756" s="58" t="s">
        <v>734</v>
      </c>
      <c r="B756" s="59" t="s">
        <v>735</v>
      </c>
      <c r="C756" s="59">
        <v>176</v>
      </c>
      <c r="D756" s="60">
        <v>12382464</v>
      </c>
      <c r="E756" s="60">
        <v>741938.4</v>
      </c>
      <c r="F756" s="61">
        <v>0.0013</v>
      </c>
    </row>
    <row r="757" spans="1:6" ht="14.25">
      <c r="A757" s="58" t="s">
        <v>734</v>
      </c>
      <c r="B757" s="59" t="s">
        <v>736</v>
      </c>
      <c r="C757" s="59">
        <v>82</v>
      </c>
      <c r="D757" s="60">
        <v>3816225</v>
      </c>
      <c r="E757" s="60">
        <v>228973.5</v>
      </c>
      <c r="F757" s="61">
        <v>0.0004</v>
      </c>
    </row>
    <row r="758" spans="1:6" ht="14.25">
      <c r="A758" s="58" t="s">
        <v>734</v>
      </c>
      <c r="B758" s="59" t="s">
        <v>737</v>
      </c>
      <c r="C758" s="59">
        <v>70</v>
      </c>
      <c r="D758" s="60">
        <v>5790657</v>
      </c>
      <c r="E758" s="60">
        <v>341204.05</v>
      </c>
      <c r="F758" s="61">
        <v>0.0006</v>
      </c>
    </row>
    <row r="759" spans="1:6" ht="14.25">
      <c r="A759" s="58" t="s">
        <v>734</v>
      </c>
      <c r="B759" s="59" t="s">
        <v>738</v>
      </c>
      <c r="C759" s="59">
        <v>32</v>
      </c>
      <c r="D759" s="60">
        <v>1181017</v>
      </c>
      <c r="E759" s="60">
        <v>70801.22</v>
      </c>
      <c r="F759" s="61">
        <v>0.0001</v>
      </c>
    </row>
    <row r="760" spans="1:6" ht="14.25">
      <c r="A760" s="58" t="s">
        <v>734</v>
      </c>
      <c r="B760" s="59" t="s">
        <v>43</v>
      </c>
      <c r="C760" s="59">
        <v>28</v>
      </c>
      <c r="D760" s="60">
        <v>1046873</v>
      </c>
      <c r="E760" s="60">
        <v>62751.13</v>
      </c>
      <c r="F760" s="61">
        <v>0.0001</v>
      </c>
    </row>
    <row r="761" spans="1:6" ht="14.25">
      <c r="A761" s="58" t="s">
        <v>734</v>
      </c>
      <c r="B761" s="59" t="s">
        <v>739</v>
      </c>
      <c r="C761" s="59">
        <v>25</v>
      </c>
      <c r="D761" s="60">
        <v>502385</v>
      </c>
      <c r="E761" s="60">
        <v>30143.1</v>
      </c>
      <c r="F761" s="61">
        <v>0.0001</v>
      </c>
    </row>
    <row r="762" spans="1:6" ht="14.25">
      <c r="A762" s="58" t="s">
        <v>734</v>
      </c>
      <c r="B762" s="59" t="s">
        <v>740</v>
      </c>
      <c r="C762" s="59">
        <v>17</v>
      </c>
      <c r="D762" s="60">
        <v>97375</v>
      </c>
      <c r="E762" s="60">
        <v>5842.5</v>
      </c>
      <c r="F762" s="61">
        <v>0</v>
      </c>
    </row>
    <row r="763" spans="1:6" ht="14.25">
      <c r="A763" s="58" t="s">
        <v>741</v>
      </c>
      <c r="B763" s="59" t="s">
        <v>742</v>
      </c>
      <c r="C763" s="59">
        <v>77</v>
      </c>
      <c r="D763" s="60">
        <v>3583006</v>
      </c>
      <c r="E763" s="60">
        <v>214443.86</v>
      </c>
      <c r="F763" s="61">
        <v>0.0004</v>
      </c>
    </row>
    <row r="764" spans="1:6" ht="14.25">
      <c r="A764" s="58" t="s">
        <v>741</v>
      </c>
      <c r="B764" s="59" t="s">
        <v>743</v>
      </c>
      <c r="C764" s="59">
        <v>41</v>
      </c>
      <c r="D764" s="60">
        <v>757175</v>
      </c>
      <c r="E764" s="60">
        <v>45430.5</v>
      </c>
      <c r="F764" s="61">
        <v>0.0001</v>
      </c>
    </row>
    <row r="765" spans="1:6" ht="14.25">
      <c r="A765" s="58" t="s">
        <v>741</v>
      </c>
      <c r="B765" s="59" t="s">
        <v>744</v>
      </c>
      <c r="C765" s="59">
        <v>38</v>
      </c>
      <c r="D765" s="60">
        <v>1234323</v>
      </c>
      <c r="E765" s="60">
        <v>73961.43</v>
      </c>
      <c r="F765" s="61">
        <v>0.0001</v>
      </c>
    </row>
    <row r="766" spans="1:6" ht="14.25">
      <c r="A766" s="58" t="s">
        <v>741</v>
      </c>
      <c r="B766" s="59" t="s">
        <v>43</v>
      </c>
      <c r="C766" s="59">
        <v>27</v>
      </c>
      <c r="D766" s="60">
        <v>1333211</v>
      </c>
      <c r="E766" s="60">
        <v>79864.16</v>
      </c>
      <c r="F766" s="61">
        <v>0.0001</v>
      </c>
    </row>
    <row r="767" spans="1:6" ht="14.25">
      <c r="A767" s="58" t="s">
        <v>741</v>
      </c>
      <c r="B767" s="59" t="s">
        <v>745</v>
      </c>
      <c r="C767" s="59">
        <v>22</v>
      </c>
      <c r="D767" s="60">
        <v>402933</v>
      </c>
      <c r="E767" s="60">
        <v>24133.47</v>
      </c>
      <c r="F767" s="61">
        <v>0</v>
      </c>
    </row>
    <row r="768" spans="1:6" ht="14.25">
      <c r="A768" s="58" t="s">
        <v>746</v>
      </c>
      <c r="B768" s="59" t="s">
        <v>747</v>
      </c>
      <c r="C768" s="59">
        <v>837</v>
      </c>
      <c r="D768" s="60">
        <v>126291797</v>
      </c>
      <c r="E768" s="60">
        <v>7517331.92</v>
      </c>
      <c r="F768" s="61">
        <v>0.0129</v>
      </c>
    </row>
    <row r="769" spans="1:6" ht="14.25">
      <c r="A769" s="58" t="s">
        <v>746</v>
      </c>
      <c r="B769" s="59" t="s">
        <v>748</v>
      </c>
      <c r="C769" s="59">
        <v>56</v>
      </c>
      <c r="D769" s="60">
        <v>1954328</v>
      </c>
      <c r="E769" s="60">
        <v>117259.68</v>
      </c>
      <c r="F769" s="61">
        <v>0.0002</v>
      </c>
    </row>
    <row r="770" spans="1:6" ht="14.25">
      <c r="A770" s="58" t="s">
        <v>746</v>
      </c>
      <c r="B770" s="59" t="s">
        <v>43</v>
      </c>
      <c r="C770" s="59">
        <v>32</v>
      </c>
      <c r="D770" s="60">
        <v>2279814</v>
      </c>
      <c r="E770" s="60">
        <v>136759.79</v>
      </c>
      <c r="F770" s="61">
        <v>0.0002</v>
      </c>
    </row>
    <row r="771" spans="1:6" ht="14.25">
      <c r="A771" s="58" t="s">
        <v>746</v>
      </c>
      <c r="B771" s="59" t="s">
        <v>749</v>
      </c>
      <c r="C771" s="59">
        <v>30</v>
      </c>
      <c r="D771" s="60">
        <v>1487160</v>
      </c>
      <c r="E771" s="60">
        <v>89229.6</v>
      </c>
      <c r="F771" s="61">
        <v>0.0002</v>
      </c>
    </row>
    <row r="772" spans="1:6" ht="14.25">
      <c r="A772" s="58" t="s">
        <v>746</v>
      </c>
      <c r="B772" s="59" t="s">
        <v>752</v>
      </c>
      <c r="C772" s="59">
        <v>17</v>
      </c>
      <c r="D772" s="60">
        <v>289299</v>
      </c>
      <c r="E772" s="60">
        <v>17357.94</v>
      </c>
      <c r="F772" s="61">
        <v>0</v>
      </c>
    </row>
    <row r="773" spans="1:6" ht="14.25">
      <c r="A773" s="58" t="s">
        <v>746</v>
      </c>
      <c r="B773" s="59" t="s">
        <v>753</v>
      </c>
      <c r="C773" s="59">
        <v>17</v>
      </c>
      <c r="D773" s="60">
        <v>553581</v>
      </c>
      <c r="E773" s="60">
        <v>33214.86</v>
      </c>
      <c r="F773" s="61">
        <v>0.0001</v>
      </c>
    </row>
    <row r="774" spans="1:6" ht="14.25">
      <c r="A774" s="58" t="s">
        <v>746</v>
      </c>
      <c r="B774" s="59" t="s">
        <v>750</v>
      </c>
      <c r="C774" s="59">
        <v>16</v>
      </c>
      <c r="D774" s="60">
        <v>111461</v>
      </c>
      <c r="E774" s="60">
        <v>6687.66</v>
      </c>
      <c r="F774" s="61">
        <v>0</v>
      </c>
    </row>
    <row r="775" spans="1:6" ht="14.25">
      <c r="A775" s="58" t="s">
        <v>746</v>
      </c>
      <c r="B775" s="59" t="s">
        <v>751</v>
      </c>
      <c r="C775" s="59">
        <v>14</v>
      </c>
      <c r="D775" s="60">
        <v>592442</v>
      </c>
      <c r="E775" s="60">
        <v>35546.52</v>
      </c>
      <c r="F775" s="61">
        <v>0.0001</v>
      </c>
    </row>
    <row r="776" spans="1:6" ht="14.25">
      <c r="A776" s="58" t="s">
        <v>746</v>
      </c>
      <c r="B776" s="59" t="s">
        <v>754</v>
      </c>
      <c r="C776" s="59">
        <v>11</v>
      </c>
      <c r="D776" s="60">
        <v>324467</v>
      </c>
      <c r="E776" s="60">
        <v>19468.02</v>
      </c>
      <c r="F776" s="61">
        <v>0</v>
      </c>
    </row>
    <row r="777" spans="1:6" ht="14.25">
      <c r="A777" s="58" t="s">
        <v>746</v>
      </c>
      <c r="B777" s="59" t="s">
        <v>755</v>
      </c>
      <c r="C777" s="59">
        <v>11</v>
      </c>
      <c r="D777" s="60">
        <v>1259557</v>
      </c>
      <c r="E777" s="60">
        <v>75573.42</v>
      </c>
      <c r="F777" s="61">
        <v>0.0001</v>
      </c>
    </row>
    <row r="778" spans="1:6" ht="14.25">
      <c r="A778" s="58" t="s">
        <v>746</v>
      </c>
      <c r="B778" s="59" t="s">
        <v>756</v>
      </c>
      <c r="C778" s="59">
        <v>11</v>
      </c>
      <c r="D778" s="60">
        <v>237169</v>
      </c>
      <c r="E778" s="60">
        <v>14230.14</v>
      </c>
      <c r="F778" s="61">
        <v>0</v>
      </c>
    </row>
    <row r="779" spans="1:6" ht="14.25">
      <c r="A779" s="58" t="s">
        <v>746</v>
      </c>
      <c r="B779" s="59" t="s">
        <v>814</v>
      </c>
      <c r="C779" s="59">
        <v>10</v>
      </c>
      <c r="D779" s="60">
        <v>106460</v>
      </c>
      <c r="E779" s="60">
        <v>6387.6</v>
      </c>
      <c r="F779" s="61">
        <v>0</v>
      </c>
    </row>
    <row r="780" spans="1:6" ht="14.25">
      <c r="A780" s="58" t="s">
        <v>757</v>
      </c>
      <c r="B780" s="59" t="s">
        <v>348</v>
      </c>
      <c r="C780" s="59">
        <v>141</v>
      </c>
      <c r="D780" s="60">
        <v>10995781</v>
      </c>
      <c r="E780" s="60">
        <v>659694.32</v>
      </c>
      <c r="F780" s="61">
        <v>0.0011</v>
      </c>
    </row>
    <row r="781" spans="1:6" ht="14.25">
      <c r="A781" s="58" t="s">
        <v>757</v>
      </c>
      <c r="B781" s="59" t="s">
        <v>758</v>
      </c>
      <c r="C781" s="59">
        <v>98</v>
      </c>
      <c r="D781" s="60">
        <v>6589119</v>
      </c>
      <c r="E781" s="60">
        <v>395175.04</v>
      </c>
      <c r="F781" s="61">
        <v>0.0007</v>
      </c>
    </row>
    <row r="782" spans="1:6" ht="14.25">
      <c r="A782" s="58" t="s">
        <v>757</v>
      </c>
      <c r="B782" s="59" t="s">
        <v>759</v>
      </c>
      <c r="C782" s="59">
        <v>52</v>
      </c>
      <c r="D782" s="60">
        <v>2502979</v>
      </c>
      <c r="E782" s="60">
        <v>150178.74</v>
      </c>
      <c r="F782" s="61">
        <v>0.0003</v>
      </c>
    </row>
    <row r="783" spans="1:6" ht="14.25">
      <c r="A783" s="58" t="s">
        <v>757</v>
      </c>
      <c r="B783" s="59" t="s">
        <v>760</v>
      </c>
      <c r="C783" s="59">
        <v>20</v>
      </c>
      <c r="D783" s="60">
        <v>2165478</v>
      </c>
      <c r="E783" s="60">
        <v>129928.68</v>
      </c>
      <c r="F783" s="61">
        <v>0.0002</v>
      </c>
    </row>
    <row r="784" spans="1:6" ht="14.25">
      <c r="A784" s="58" t="s">
        <v>757</v>
      </c>
      <c r="B784" s="59" t="s">
        <v>761</v>
      </c>
      <c r="C784" s="59">
        <v>15</v>
      </c>
      <c r="D784" s="60">
        <v>334314</v>
      </c>
      <c r="E784" s="60">
        <v>20058.84</v>
      </c>
      <c r="F784" s="61">
        <v>0</v>
      </c>
    </row>
    <row r="785" spans="1:6" ht="14.25">
      <c r="A785" s="58" t="s">
        <v>757</v>
      </c>
      <c r="B785" s="59" t="s">
        <v>43</v>
      </c>
      <c r="C785" s="59">
        <v>15</v>
      </c>
      <c r="D785" s="60">
        <v>281039</v>
      </c>
      <c r="E785" s="60">
        <v>16862.34</v>
      </c>
      <c r="F785" s="61">
        <v>0</v>
      </c>
    </row>
    <row r="786" spans="1:6" ht="14.25">
      <c r="A786" s="58" t="s">
        <v>757</v>
      </c>
      <c r="B786" s="59" t="s">
        <v>762</v>
      </c>
      <c r="C786" s="59">
        <v>12</v>
      </c>
      <c r="D786" s="60">
        <v>252739</v>
      </c>
      <c r="E786" s="60">
        <v>15164.34</v>
      </c>
      <c r="F786" s="61">
        <v>0</v>
      </c>
    </row>
    <row r="787" spans="1:6" ht="14.25">
      <c r="A787" s="58" t="s">
        <v>763</v>
      </c>
      <c r="B787" s="59" t="s">
        <v>764</v>
      </c>
      <c r="C787" s="59">
        <v>485</v>
      </c>
      <c r="D787" s="60">
        <v>47074980</v>
      </c>
      <c r="E787" s="60">
        <v>2810935.48</v>
      </c>
      <c r="F787" s="61">
        <v>0.0048</v>
      </c>
    </row>
    <row r="788" spans="1:6" ht="14.25">
      <c r="A788" s="58" t="s">
        <v>763</v>
      </c>
      <c r="B788" s="59" t="s">
        <v>765</v>
      </c>
      <c r="C788" s="59">
        <v>52</v>
      </c>
      <c r="D788" s="60">
        <v>3420571</v>
      </c>
      <c r="E788" s="60">
        <v>205234.26</v>
      </c>
      <c r="F788" s="61">
        <v>0.0004</v>
      </c>
    </row>
    <row r="789" spans="1:6" ht="14.25">
      <c r="A789" s="58" t="s">
        <v>763</v>
      </c>
      <c r="B789" s="59" t="s">
        <v>766</v>
      </c>
      <c r="C789" s="59">
        <v>46</v>
      </c>
      <c r="D789" s="60">
        <v>1977357</v>
      </c>
      <c r="E789" s="60">
        <v>118627.81</v>
      </c>
      <c r="F789" s="61">
        <v>0.0002</v>
      </c>
    </row>
    <row r="790" spans="1:6" ht="14.25">
      <c r="A790" s="58" t="s">
        <v>763</v>
      </c>
      <c r="B790" s="59" t="s">
        <v>43</v>
      </c>
      <c r="C790" s="59">
        <v>45</v>
      </c>
      <c r="D790" s="60">
        <v>1839908</v>
      </c>
      <c r="E790" s="60">
        <v>110394.48</v>
      </c>
      <c r="F790" s="61">
        <v>0.0002</v>
      </c>
    </row>
    <row r="791" spans="1:6" ht="14.25">
      <c r="A791" s="58" t="s">
        <v>763</v>
      </c>
      <c r="B791" s="59" t="s">
        <v>767</v>
      </c>
      <c r="C791" s="59">
        <v>37</v>
      </c>
      <c r="D791" s="60">
        <v>1343697</v>
      </c>
      <c r="E791" s="60">
        <v>80546.27</v>
      </c>
      <c r="F791" s="61">
        <v>0.0001</v>
      </c>
    </row>
    <row r="792" spans="1:6" ht="14.25">
      <c r="A792" s="58" t="s">
        <v>763</v>
      </c>
      <c r="B792" s="59" t="s">
        <v>768</v>
      </c>
      <c r="C792" s="59">
        <v>30</v>
      </c>
      <c r="D792" s="60">
        <v>1337217</v>
      </c>
      <c r="E792" s="60">
        <v>80233.02</v>
      </c>
      <c r="F792" s="61">
        <v>0.0001</v>
      </c>
    </row>
    <row r="793" spans="1:6" ht="14.25">
      <c r="A793" s="58" t="s">
        <v>763</v>
      </c>
      <c r="B793" s="59" t="s">
        <v>769</v>
      </c>
      <c r="C793" s="59">
        <v>15</v>
      </c>
      <c r="D793" s="60">
        <v>490406</v>
      </c>
      <c r="E793" s="60">
        <v>29424.36</v>
      </c>
      <c r="F793" s="61">
        <v>0.0001</v>
      </c>
    </row>
    <row r="794" spans="1:6" ht="14.25">
      <c r="A794" s="58" t="s">
        <v>770</v>
      </c>
      <c r="B794" s="59" t="s">
        <v>771</v>
      </c>
      <c r="C794" s="59">
        <v>1980</v>
      </c>
      <c r="D794" s="60">
        <v>405130887</v>
      </c>
      <c r="E794" s="60">
        <v>24210849.42</v>
      </c>
      <c r="F794" s="61">
        <v>0.0417</v>
      </c>
    </row>
    <row r="795" spans="1:6" ht="14.25">
      <c r="A795" s="58" t="s">
        <v>770</v>
      </c>
      <c r="B795" s="59" t="s">
        <v>772</v>
      </c>
      <c r="C795" s="59">
        <v>106</v>
      </c>
      <c r="D795" s="60">
        <v>11200602</v>
      </c>
      <c r="E795" s="60">
        <v>671426.36</v>
      </c>
      <c r="F795" s="61">
        <v>0.0012</v>
      </c>
    </row>
    <row r="796" spans="1:6" ht="14.25">
      <c r="A796" s="58" t="s">
        <v>770</v>
      </c>
      <c r="B796" s="59" t="s">
        <v>773</v>
      </c>
      <c r="C796" s="59">
        <v>56</v>
      </c>
      <c r="D796" s="60">
        <v>2062389</v>
      </c>
      <c r="E796" s="60">
        <v>123347.89</v>
      </c>
      <c r="F796" s="61">
        <v>0.0002</v>
      </c>
    </row>
    <row r="797" spans="1:6" ht="14.25">
      <c r="A797" s="58" t="s">
        <v>770</v>
      </c>
      <c r="B797" s="59" t="s">
        <v>774</v>
      </c>
      <c r="C797" s="59">
        <v>41</v>
      </c>
      <c r="D797" s="60">
        <v>2547868</v>
      </c>
      <c r="E797" s="60">
        <v>152872.08</v>
      </c>
      <c r="F797" s="61">
        <v>0.0003</v>
      </c>
    </row>
    <row r="798" spans="1:6" ht="14.25">
      <c r="A798" s="58" t="s">
        <v>770</v>
      </c>
      <c r="B798" s="59" t="s">
        <v>775</v>
      </c>
      <c r="C798" s="59">
        <v>38</v>
      </c>
      <c r="D798" s="60">
        <v>913775</v>
      </c>
      <c r="E798" s="60">
        <v>54814.23</v>
      </c>
      <c r="F798" s="61">
        <v>0.0001</v>
      </c>
    </row>
    <row r="799" spans="1:6" ht="14.25">
      <c r="A799" s="58" t="s">
        <v>770</v>
      </c>
      <c r="B799" s="59" t="s">
        <v>776</v>
      </c>
      <c r="C799" s="59">
        <v>36</v>
      </c>
      <c r="D799" s="60">
        <v>1771921</v>
      </c>
      <c r="E799" s="60">
        <v>106315.26</v>
      </c>
      <c r="F799" s="61">
        <v>0.0002</v>
      </c>
    </row>
    <row r="800" spans="1:6" ht="14.25">
      <c r="A800" s="58" t="s">
        <v>770</v>
      </c>
      <c r="B800" s="59" t="s">
        <v>777</v>
      </c>
      <c r="C800" s="59">
        <v>32</v>
      </c>
      <c r="D800" s="60">
        <v>1269731</v>
      </c>
      <c r="E800" s="60">
        <v>76128.73</v>
      </c>
      <c r="F800" s="61">
        <v>0.0001</v>
      </c>
    </row>
    <row r="801" spans="1:6" ht="14.25">
      <c r="A801" s="58" t="s">
        <v>770</v>
      </c>
      <c r="B801" s="59" t="s">
        <v>43</v>
      </c>
      <c r="C801" s="59">
        <v>29</v>
      </c>
      <c r="D801" s="60">
        <v>725455</v>
      </c>
      <c r="E801" s="60">
        <v>43527.3</v>
      </c>
      <c r="F801" s="61">
        <v>0.0001</v>
      </c>
    </row>
    <row r="802" spans="1:6" ht="14.25">
      <c r="A802" s="58" t="s">
        <v>770</v>
      </c>
      <c r="B802" s="59" t="s">
        <v>778</v>
      </c>
      <c r="C802" s="59">
        <v>23</v>
      </c>
      <c r="D802" s="60">
        <v>513443</v>
      </c>
      <c r="E802" s="60">
        <v>30806.58</v>
      </c>
      <c r="F802" s="61">
        <v>0.0001</v>
      </c>
    </row>
    <row r="803" spans="1:6" ht="14.25">
      <c r="A803" s="58" t="s">
        <v>770</v>
      </c>
      <c r="B803" s="59" t="s">
        <v>781</v>
      </c>
      <c r="C803" s="59">
        <v>17</v>
      </c>
      <c r="D803" s="60">
        <v>491682</v>
      </c>
      <c r="E803" s="60">
        <v>29500.92</v>
      </c>
      <c r="F803" s="61">
        <v>0.0001</v>
      </c>
    </row>
    <row r="804" spans="1:6" ht="14.25">
      <c r="A804" s="58" t="s">
        <v>770</v>
      </c>
      <c r="B804" s="59" t="s">
        <v>780</v>
      </c>
      <c r="C804" s="59">
        <v>16</v>
      </c>
      <c r="D804" s="60">
        <v>317346</v>
      </c>
      <c r="E804" s="60">
        <v>19040.76</v>
      </c>
      <c r="F804" s="61">
        <v>0</v>
      </c>
    </row>
    <row r="805" spans="1:6" ht="14.25">
      <c r="A805" s="58" t="s">
        <v>770</v>
      </c>
      <c r="B805" s="59" t="s">
        <v>779</v>
      </c>
      <c r="C805" s="59">
        <v>16</v>
      </c>
      <c r="D805" s="60">
        <v>310377</v>
      </c>
      <c r="E805" s="60">
        <v>18622.62</v>
      </c>
      <c r="F805" s="61">
        <v>0</v>
      </c>
    </row>
    <row r="806" spans="1:6" ht="14.25">
      <c r="A806" s="58" t="s">
        <v>770</v>
      </c>
      <c r="B806" s="59" t="s">
        <v>782</v>
      </c>
      <c r="C806" s="59">
        <v>12</v>
      </c>
      <c r="D806" s="60">
        <v>62267</v>
      </c>
      <c r="E806" s="60">
        <v>3736.02</v>
      </c>
      <c r="F806" s="61">
        <v>0</v>
      </c>
    </row>
    <row r="807" spans="1:6" ht="14.25">
      <c r="A807" s="58" t="s">
        <v>770</v>
      </c>
      <c r="B807" s="59" t="s">
        <v>815</v>
      </c>
      <c r="C807" s="59">
        <v>10</v>
      </c>
      <c r="D807" s="60">
        <v>66550</v>
      </c>
      <c r="E807" s="60">
        <v>3993</v>
      </c>
      <c r="F807" s="61">
        <v>0</v>
      </c>
    </row>
    <row r="808" spans="1:6" ht="14.25">
      <c r="A808" s="58" t="s">
        <v>783</v>
      </c>
      <c r="B808" s="59" t="s">
        <v>784</v>
      </c>
      <c r="C808" s="59">
        <v>106</v>
      </c>
      <c r="D808" s="60">
        <v>7913186</v>
      </c>
      <c r="E808" s="60">
        <v>465279.7</v>
      </c>
      <c r="F808" s="61">
        <v>0.0008</v>
      </c>
    </row>
    <row r="809" spans="1:6" ht="14.25">
      <c r="A809" s="58" t="s">
        <v>783</v>
      </c>
      <c r="B809" s="59" t="s">
        <v>785</v>
      </c>
      <c r="C809" s="59">
        <v>31</v>
      </c>
      <c r="D809" s="60">
        <v>1212938</v>
      </c>
      <c r="E809" s="60">
        <v>72776.28</v>
      </c>
      <c r="F809" s="61">
        <v>0.0001</v>
      </c>
    </row>
    <row r="810" spans="1:6" ht="14.25">
      <c r="A810" s="58" t="s">
        <v>783</v>
      </c>
      <c r="B810" s="59" t="s">
        <v>43</v>
      </c>
      <c r="C810" s="59">
        <v>20</v>
      </c>
      <c r="D810" s="60">
        <v>157650</v>
      </c>
      <c r="E810" s="60">
        <v>9459</v>
      </c>
      <c r="F810" s="61">
        <v>0</v>
      </c>
    </row>
    <row r="811" spans="1:6" ht="14.25">
      <c r="A811" s="58" t="s">
        <v>783</v>
      </c>
      <c r="B811" s="59" t="s">
        <v>786</v>
      </c>
      <c r="C811" s="59">
        <v>17</v>
      </c>
      <c r="D811" s="60">
        <v>2347842</v>
      </c>
      <c r="E811" s="60">
        <v>140870.52</v>
      </c>
      <c r="F811" s="61">
        <v>0.0002</v>
      </c>
    </row>
    <row r="812" spans="1:6" ht="14.25">
      <c r="A812" s="58" t="s">
        <v>783</v>
      </c>
      <c r="B812" s="59" t="s">
        <v>787</v>
      </c>
      <c r="C812" s="59">
        <v>15</v>
      </c>
      <c r="D812" s="60">
        <v>439640</v>
      </c>
      <c r="E812" s="60">
        <v>26378.4</v>
      </c>
      <c r="F812" s="61">
        <v>0</v>
      </c>
    </row>
    <row r="813" spans="1:6" ht="14.25">
      <c r="A813" s="58" t="s">
        <v>783</v>
      </c>
      <c r="B813" s="59" t="s">
        <v>788</v>
      </c>
      <c r="C813" s="59">
        <v>14</v>
      </c>
      <c r="D813" s="60">
        <v>352720</v>
      </c>
      <c r="E813" s="60">
        <v>21163.2</v>
      </c>
      <c r="F813" s="61">
        <v>0</v>
      </c>
    </row>
    <row r="814" spans="1:6" ht="14.25">
      <c r="A814" s="58" t="s">
        <v>789</v>
      </c>
      <c r="B814" s="59" t="s">
        <v>791</v>
      </c>
      <c r="C814" s="59">
        <v>126</v>
      </c>
      <c r="D814" s="60">
        <v>5721872</v>
      </c>
      <c r="E814" s="60">
        <v>343209.54</v>
      </c>
      <c r="F814" s="61">
        <v>0.0006</v>
      </c>
    </row>
    <row r="815" spans="1:6" ht="14.25">
      <c r="A815" s="58" t="s">
        <v>789</v>
      </c>
      <c r="B815" s="59" t="s">
        <v>790</v>
      </c>
      <c r="C815" s="59">
        <v>126</v>
      </c>
      <c r="D815" s="60">
        <v>7757877</v>
      </c>
      <c r="E815" s="60">
        <v>464173.23</v>
      </c>
      <c r="F815" s="61">
        <v>0.0008</v>
      </c>
    </row>
    <row r="816" spans="1:6" ht="14.25">
      <c r="A816" s="58" t="s">
        <v>789</v>
      </c>
      <c r="B816" s="59" t="s">
        <v>792</v>
      </c>
      <c r="C816" s="59">
        <v>92</v>
      </c>
      <c r="D816" s="60">
        <v>7366156</v>
      </c>
      <c r="E816" s="60">
        <v>441744.13</v>
      </c>
      <c r="F816" s="61">
        <v>0.0008</v>
      </c>
    </row>
    <row r="817" spans="1:6" ht="14.25">
      <c r="A817" s="58" t="s">
        <v>789</v>
      </c>
      <c r="B817" s="59" t="s">
        <v>793</v>
      </c>
      <c r="C817" s="59">
        <v>30</v>
      </c>
      <c r="D817" s="60">
        <v>2182877</v>
      </c>
      <c r="E817" s="60">
        <v>130972.62</v>
      </c>
      <c r="F817" s="61">
        <v>0.0002</v>
      </c>
    </row>
    <row r="818" spans="1:6" ht="14.25">
      <c r="A818" s="58" t="s">
        <v>789</v>
      </c>
      <c r="B818" s="59" t="s">
        <v>309</v>
      </c>
      <c r="C818" s="59">
        <v>16</v>
      </c>
      <c r="D818" s="60">
        <v>340861</v>
      </c>
      <c r="E818" s="60">
        <v>20451.66</v>
      </c>
      <c r="F818" s="61">
        <v>0</v>
      </c>
    </row>
    <row r="819" spans="1:6" ht="14.25">
      <c r="A819" s="58" t="s">
        <v>789</v>
      </c>
      <c r="B819" s="59" t="s">
        <v>43</v>
      </c>
      <c r="C819" s="59">
        <v>16</v>
      </c>
      <c r="D819" s="60">
        <v>456474</v>
      </c>
      <c r="E819" s="60">
        <v>27388.44</v>
      </c>
      <c r="F819" s="61">
        <v>0</v>
      </c>
    </row>
    <row r="820" spans="1:6" ht="14.25">
      <c r="A820" s="58" t="s">
        <v>789</v>
      </c>
      <c r="B820" s="59" t="s">
        <v>794</v>
      </c>
      <c r="C820" s="59">
        <v>10</v>
      </c>
      <c r="D820" s="60">
        <v>524148</v>
      </c>
      <c r="E820" s="60">
        <v>31448.88</v>
      </c>
      <c r="F820" s="61">
        <v>0.0001</v>
      </c>
    </row>
    <row r="821" spans="3:6" ht="14.25">
      <c r="C821" s="59"/>
      <c r="D821" s="60"/>
      <c r="E821" s="60"/>
      <c r="F821" s="61"/>
    </row>
    <row r="822" spans="1:6" ht="14.25">
      <c r="A822" s="34" t="s">
        <v>795</v>
      </c>
      <c r="F822" s="53"/>
    </row>
    <row r="823" spans="1:6" ht="14.25">
      <c r="A823" s="34" t="s">
        <v>796</v>
      </c>
      <c r="F823" s="53"/>
    </row>
    <row r="824" spans="1:6" ht="14.25">
      <c r="A824" s="34"/>
      <c r="F824" s="53"/>
    </row>
    <row r="825" spans="1:6" ht="14.25">
      <c r="A825" s="34" t="s">
        <v>797</v>
      </c>
      <c r="F825" s="53"/>
    </row>
    <row r="826" ht="14.25">
      <c r="F826" s="53"/>
    </row>
    <row r="827" ht="14.25">
      <c r="F827" s="53"/>
    </row>
    <row r="828" ht="14.25">
      <c r="F828" s="53"/>
    </row>
    <row r="829" ht="14.25">
      <c r="F829" s="53"/>
    </row>
    <row r="830" ht="14.25">
      <c r="F830" s="53"/>
    </row>
    <row r="831" ht="14.25">
      <c r="F831" s="53"/>
    </row>
    <row r="832" ht="14.25">
      <c r="F832" s="53"/>
    </row>
    <row r="833" ht="14.25">
      <c r="F833" s="53"/>
    </row>
    <row r="834" ht="14.25">
      <c r="F834" s="53"/>
    </row>
    <row r="835" ht="14.25">
      <c r="F835" s="53"/>
    </row>
    <row r="836" ht="14.25">
      <c r="F836" s="53"/>
    </row>
    <row r="837" ht="14.25">
      <c r="F837" s="53"/>
    </row>
    <row r="838" ht="14.25">
      <c r="F838" s="53"/>
    </row>
    <row r="839" ht="14.25">
      <c r="F839" s="53"/>
    </row>
    <row r="840" ht="14.25">
      <c r="F840" s="53"/>
    </row>
    <row r="841" ht="14.25">
      <c r="F841" s="53"/>
    </row>
    <row r="842" ht="14.25">
      <c r="F842" s="53"/>
    </row>
    <row r="843" ht="14.25">
      <c r="F843" s="53"/>
    </row>
    <row r="844" ht="14.25">
      <c r="F844" s="53"/>
    </row>
    <row r="845" ht="14.25">
      <c r="F845" s="53"/>
    </row>
    <row r="846" ht="14.25">
      <c r="F846" s="53"/>
    </row>
    <row r="847" ht="14.25">
      <c r="F847" s="53"/>
    </row>
    <row r="848" ht="14.25">
      <c r="F848" s="53"/>
    </row>
    <row r="849" ht="14.25">
      <c r="F849" s="53"/>
    </row>
    <row r="850" ht="14.25">
      <c r="F850" s="53"/>
    </row>
    <row r="851" ht="14.25">
      <c r="F851" s="53"/>
    </row>
    <row r="852" ht="14.25">
      <c r="F852" s="53"/>
    </row>
    <row r="853" ht="14.25">
      <c r="F853" s="53"/>
    </row>
    <row r="854" ht="14.25">
      <c r="F854" s="53"/>
    </row>
    <row r="855" ht="14.25">
      <c r="F855" s="53"/>
    </row>
    <row r="856" ht="14.25">
      <c r="F856" s="53"/>
    </row>
    <row r="857" ht="14.25">
      <c r="F857" s="53"/>
    </row>
    <row r="858" ht="14.25">
      <c r="F858" s="53"/>
    </row>
    <row r="859" ht="14.25">
      <c r="F859" s="53"/>
    </row>
    <row r="860" ht="14.25">
      <c r="F860" s="53"/>
    </row>
    <row r="861" ht="14.25">
      <c r="F861" s="53"/>
    </row>
    <row r="862" ht="14.25">
      <c r="F862" s="53"/>
    </row>
    <row r="863" ht="14.25">
      <c r="F863" s="53"/>
    </row>
    <row r="864" ht="14.25">
      <c r="F864" s="53"/>
    </row>
    <row r="865" ht="14.25">
      <c r="F865" s="53"/>
    </row>
    <row r="866" ht="14.25">
      <c r="F866" s="53"/>
    </row>
    <row r="867" ht="14.25">
      <c r="F867" s="53"/>
    </row>
    <row r="868" ht="14.25">
      <c r="F868" s="53"/>
    </row>
    <row r="869" ht="14.25">
      <c r="F869" s="53"/>
    </row>
    <row r="870" ht="14.25">
      <c r="F870" s="53"/>
    </row>
    <row r="871" ht="14.25">
      <c r="F871" s="53"/>
    </row>
    <row r="872" ht="14.25">
      <c r="F872" s="53"/>
    </row>
    <row r="873" ht="14.25">
      <c r="F873" s="53"/>
    </row>
    <row r="874" ht="14.25">
      <c r="F874" s="53"/>
    </row>
    <row r="875" ht="14.25">
      <c r="F875" s="53"/>
    </row>
    <row r="876" ht="14.25">
      <c r="F876" s="53"/>
    </row>
    <row r="877" ht="14.25">
      <c r="F877" s="53"/>
    </row>
    <row r="878" ht="14.25">
      <c r="F878" s="53"/>
    </row>
    <row r="879" ht="14.25">
      <c r="F879" s="53"/>
    </row>
    <row r="880" ht="14.25">
      <c r="F880" s="53"/>
    </row>
    <row r="881" ht="14.25">
      <c r="F881" s="53"/>
    </row>
    <row r="882" ht="14.25">
      <c r="F882" s="53"/>
    </row>
    <row r="883" ht="14.25">
      <c r="F883" s="53"/>
    </row>
    <row r="884" ht="14.25">
      <c r="F884" s="53"/>
    </row>
    <row r="885" ht="14.25">
      <c r="F885" s="53"/>
    </row>
    <row r="886" ht="14.25">
      <c r="F886" s="53"/>
    </row>
    <row r="887" ht="14.25">
      <c r="F887" s="53"/>
    </row>
    <row r="888" ht="14.25">
      <c r="F888" s="53"/>
    </row>
    <row r="889" ht="14.25">
      <c r="F889" s="53"/>
    </row>
    <row r="890" ht="14.25">
      <c r="F890" s="53"/>
    </row>
    <row r="891" ht="14.25">
      <c r="F891" s="53"/>
    </row>
    <row r="892" ht="14.25">
      <c r="F892" s="53"/>
    </row>
    <row r="893" ht="14.25">
      <c r="F893" s="53"/>
    </row>
    <row r="894" ht="14.25">
      <c r="F894" s="53"/>
    </row>
    <row r="895" ht="14.25">
      <c r="F895" s="53"/>
    </row>
    <row r="896" ht="14.25">
      <c r="F896" s="53"/>
    </row>
    <row r="897" ht="14.25">
      <c r="F897" s="53"/>
    </row>
    <row r="898" ht="14.25">
      <c r="F898" s="53"/>
    </row>
    <row r="899" ht="14.25">
      <c r="F899" s="53"/>
    </row>
    <row r="900" ht="14.25">
      <c r="F900" s="53"/>
    </row>
    <row r="901" ht="14.25">
      <c r="F901" s="53"/>
    </row>
    <row r="902" ht="14.25">
      <c r="F902" s="53"/>
    </row>
    <row r="903" ht="14.25">
      <c r="F903" s="53"/>
    </row>
    <row r="904" ht="14.25">
      <c r="F904" s="53"/>
    </row>
    <row r="905" ht="14.25">
      <c r="F905" s="53"/>
    </row>
    <row r="906" ht="14.25">
      <c r="F906" s="53"/>
    </row>
    <row r="907" ht="14.25">
      <c r="F907" s="53"/>
    </row>
    <row r="908" ht="14.25">
      <c r="F908" s="53"/>
    </row>
    <row r="909" ht="14.25">
      <c r="F909" s="53"/>
    </row>
    <row r="910" ht="14.25">
      <c r="F910" s="53"/>
    </row>
    <row r="911" ht="14.25">
      <c r="F911" s="53"/>
    </row>
    <row r="912" ht="14.25">
      <c r="F912" s="53"/>
    </row>
    <row r="913" ht="14.25">
      <c r="F913" s="53"/>
    </row>
    <row r="914" ht="14.25">
      <c r="F914" s="53"/>
    </row>
    <row r="915" ht="14.25">
      <c r="F915" s="53"/>
    </row>
    <row r="916" ht="14.25">
      <c r="F916" s="53"/>
    </row>
    <row r="917" ht="14.25">
      <c r="F917" s="53"/>
    </row>
    <row r="918" ht="14.25">
      <c r="F918" s="53"/>
    </row>
    <row r="919" ht="14.25">
      <c r="F919" s="53"/>
    </row>
    <row r="920" ht="14.25">
      <c r="F920" s="53"/>
    </row>
  </sheetData>
  <sheetProtection/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55" r:id="rId1"/>
  <rowBreaks count="12" manualBreakCount="12">
    <brk id="74" max="255" man="1"/>
    <brk id="141" max="255" man="1"/>
    <brk id="179" max="255" man="1"/>
    <brk id="245" max="255" man="1"/>
    <brk id="312" max="255" man="1"/>
    <brk id="373" max="255" man="1"/>
    <brk id="433" max="255" man="1"/>
    <brk id="501" max="255" man="1"/>
    <brk id="568" max="255" man="1"/>
    <brk id="642" max="255" man="1"/>
    <brk id="712" max="255" man="1"/>
    <brk id="7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01"/>
  <sheetViews>
    <sheetView zoomScalePageLayoutView="0" workbookViewId="0" topLeftCell="A1178">
      <selection activeCell="B1180" sqref="B1180"/>
    </sheetView>
  </sheetViews>
  <sheetFormatPr defaultColWidth="8.88671875" defaultRowHeight="15"/>
  <cols>
    <col min="1" max="1" width="15.77734375" style="47" customWidth="1"/>
    <col min="2" max="2" width="20.77734375" style="47" customWidth="1"/>
    <col min="3" max="3" width="12.77734375" style="47" customWidth="1"/>
    <col min="4" max="6" width="14.77734375" style="47" customWidth="1"/>
    <col min="7" max="7" width="9.6640625" style="47" bestFit="1" customWidth="1"/>
    <col min="8" max="8" width="10.5546875" style="47" bestFit="1" customWidth="1"/>
    <col min="9" max="9" width="12.88671875" style="47" bestFit="1" customWidth="1"/>
    <col min="10" max="16384" width="8.88671875" style="47" customWidth="1"/>
  </cols>
  <sheetData>
    <row r="1" spans="1:6" ht="15">
      <c r="A1" s="76" t="s">
        <v>798</v>
      </c>
      <c r="B1" s="76"/>
      <c r="C1" s="76"/>
      <c r="D1" s="76"/>
      <c r="E1" s="76"/>
      <c r="F1" s="76"/>
    </row>
    <row r="2" spans="1:6" ht="15">
      <c r="A2" s="75" t="s">
        <v>799</v>
      </c>
      <c r="B2" s="75"/>
      <c r="C2" s="75"/>
      <c r="D2" s="75"/>
      <c r="E2" s="75"/>
      <c r="F2" s="75"/>
    </row>
    <row r="3" spans="1:6" ht="15">
      <c r="A3" s="75" t="s">
        <v>806</v>
      </c>
      <c r="B3" s="77"/>
      <c r="C3" s="77"/>
      <c r="D3" s="77"/>
      <c r="E3" s="77"/>
      <c r="F3" s="77"/>
    </row>
    <row r="4" spans="1:6" ht="15">
      <c r="A4" s="48"/>
      <c r="B4" s="54"/>
      <c r="C4" s="54"/>
      <c r="D4" s="54"/>
      <c r="E4" s="54"/>
      <c r="F4" s="54"/>
    </row>
    <row r="5" spans="1:6" ht="60" customHeight="1">
      <c r="A5" s="72" t="s">
        <v>34</v>
      </c>
      <c r="B5" s="72"/>
      <c r="C5" s="72"/>
      <c r="D5" s="72"/>
      <c r="E5" s="72"/>
      <c r="F5" s="72"/>
    </row>
    <row r="6" spans="1:6" ht="15">
      <c r="A6" s="62"/>
      <c r="B6" s="63"/>
      <c r="C6" s="63"/>
      <c r="D6" s="63"/>
      <c r="E6" s="63"/>
      <c r="F6" s="54"/>
    </row>
    <row r="7" spans="1:255" ht="30" customHeight="1">
      <c r="A7" s="49" t="s">
        <v>35</v>
      </c>
      <c r="B7" s="49" t="s">
        <v>0</v>
      </c>
      <c r="C7" s="70" t="s">
        <v>13</v>
      </c>
      <c r="D7" s="65" t="s">
        <v>29</v>
      </c>
      <c r="E7" s="65" t="s">
        <v>11</v>
      </c>
      <c r="F7" s="66" t="s">
        <v>22</v>
      </c>
      <c r="G7" s="49"/>
      <c r="M7" s="49"/>
      <c r="N7" s="49"/>
      <c r="O7" s="55"/>
      <c r="P7" s="50"/>
      <c r="Q7" s="50"/>
      <c r="R7" s="51"/>
      <c r="S7" s="49"/>
      <c r="T7" s="49"/>
      <c r="U7" s="55"/>
      <c r="V7" s="50"/>
      <c r="W7" s="50"/>
      <c r="X7" s="51"/>
      <c r="Y7" s="49"/>
      <c r="Z7" s="49"/>
      <c r="AA7" s="55"/>
      <c r="AB7" s="50"/>
      <c r="AC7" s="50"/>
      <c r="AD7" s="51"/>
      <c r="AE7" s="49"/>
      <c r="AF7" s="49"/>
      <c r="AG7" s="55"/>
      <c r="AH7" s="50"/>
      <c r="AI7" s="50"/>
      <c r="AJ7" s="51"/>
      <c r="AK7" s="49"/>
      <c r="AL7" s="49"/>
      <c r="AM7" s="55"/>
      <c r="AN7" s="50"/>
      <c r="AO7" s="50"/>
      <c r="AP7" s="51"/>
      <c r="AQ7" s="49"/>
      <c r="AR7" s="49"/>
      <c r="AS7" s="55"/>
      <c r="AT7" s="50"/>
      <c r="AU7" s="50"/>
      <c r="AV7" s="51"/>
      <c r="AW7" s="49"/>
      <c r="AX7" s="49"/>
      <c r="AY7" s="55"/>
      <c r="AZ7" s="50"/>
      <c r="BA7" s="50"/>
      <c r="BB7" s="51"/>
      <c r="BC7" s="49"/>
      <c r="BD7" s="49"/>
      <c r="BE7" s="55"/>
      <c r="BF7" s="50"/>
      <c r="BG7" s="50"/>
      <c r="BH7" s="51"/>
      <c r="BI7" s="49"/>
      <c r="BJ7" s="49"/>
      <c r="BK7" s="55"/>
      <c r="BL7" s="50"/>
      <c r="BM7" s="50"/>
      <c r="BN7" s="51"/>
      <c r="BO7" s="49"/>
      <c r="BP7" s="49"/>
      <c r="BQ7" s="55"/>
      <c r="BR7" s="50"/>
      <c r="BS7" s="50"/>
      <c r="BT7" s="51"/>
      <c r="BU7" s="49"/>
      <c r="BV7" s="49"/>
      <c r="BW7" s="55"/>
      <c r="BX7" s="50"/>
      <c r="BY7" s="50"/>
      <c r="BZ7" s="51"/>
      <c r="CA7" s="49"/>
      <c r="CB7" s="49"/>
      <c r="CC7" s="55"/>
      <c r="CD7" s="50"/>
      <c r="CE7" s="50"/>
      <c r="CF7" s="51"/>
      <c r="CG7" s="49"/>
      <c r="CH7" s="49"/>
      <c r="CI7" s="55"/>
      <c r="CJ7" s="50"/>
      <c r="CK7" s="50"/>
      <c r="CL7" s="51"/>
      <c r="CM7" s="49"/>
      <c r="CN7" s="49"/>
      <c r="CO7" s="55"/>
      <c r="CP7" s="50"/>
      <c r="CQ7" s="50"/>
      <c r="CR7" s="51"/>
      <c r="CS7" s="49"/>
      <c r="CT7" s="49"/>
      <c r="CU7" s="55"/>
      <c r="CV7" s="50"/>
      <c r="CW7" s="50"/>
      <c r="CX7" s="51"/>
      <c r="CY7" s="49"/>
      <c r="CZ7" s="49"/>
      <c r="DA7" s="55"/>
      <c r="DB7" s="50"/>
      <c r="DC7" s="50"/>
      <c r="DD7" s="51"/>
      <c r="DE7" s="49"/>
      <c r="DF7" s="49"/>
      <c r="DG7" s="55"/>
      <c r="DH7" s="50"/>
      <c r="DI7" s="50"/>
      <c r="DJ7" s="51"/>
      <c r="DK7" s="49"/>
      <c r="DL7" s="49"/>
      <c r="DM7" s="55"/>
      <c r="DN7" s="50"/>
      <c r="DO7" s="50"/>
      <c r="DP7" s="51"/>
      <c r="DQ7" s="49"/>
      <c r="DR7" s="49"/>
      <c r="DS7" s="55"/>
      <c r="DT7" s="50"/>
      <c r="DU7" s="50"/>
      <c r="DV7" s="51"/>
      <c r="DW7" s="49"/>
      <c r="DX7" s="49"/>
      <c r="DY7" s="55"/>
      <c r="DZ7" s="50"/>
      <c r="EA7" s="50"/>
      <c r="EB7" s="51"/>
      <c r="EC7" s="49"/>
      <c r="ED7" s="49"/>
      <c r="EE7" s="55"/>
      <c r="EF7" s="50"/>
      <c r="EG7" s="50"/>
      <c r="EH7" s="51"/>
      <c r="EI7" s="49"/>
      <c r="EJ7" s="49"/>
      <c r="EK7" s="55"/>
      <c r="EL7" s="50"/>
      <c r="EM7" s="50"/>
      <c r="EN7" s="51"/>
      <c r="EO7" s="49"/>
      <c r="EP7" s="49"/>
      <c r="EQ7" s="55"/>
      <c r="ER7" s="50"/>
      <c r="ES7" s="50"/>
      <c r="ET7" s="51"/>
      <c r="EU7" s="49"/>
      <c r="EV7" s="49"/>
      <c r="EW7" s="55"/>
      <c r="EX7" s="50"/>
      <c r="EY7" s="50"/>
      <c r="EZ7" s="51"/>
      <c r="FA7" s="49"/>
      <c r="FB7" s="49"/>
      <c r="FC7" s="55"/>
      <c r="FD7" s="50"/>
      <c r="FE7" s="50"/>
      <c r="FF7" s="51"/>
      <c r="FG7" s="49"/>
      <c r="FH7" s="49"/>
      <c r="FI7" s="55"/>
      <c r="FJ7" s="50"/>
      <c r="FK7" s="50"/>
      <c r="FL7" s="51"/>
      <c r="FM7" s="49"/>
      <c r="FN7" s="49"/>
      <c r="FO7" s="55"/>
      <c r="FP7" s="50"/>
      <c r="FQ7" s="50"/>
      <c r="FR7" s="51"/>
      <c r="FS7" s="49"/>
      <c r="FT7" s="49"/>
      <c r="FU7" s="55"/>
      <c r="FV7" s="50"/>
      <c r="FW7" s="50"/>
      <c r="FX7" s="51"/>
      <c r="FY7" s="49"/>
      <c r="FZ7" s="49"/>
      <c r="GA7" s="55"/>
      <c r="GB7" s="50"/>
      <c r="GC7" s="50"/>
      <c r="GD7" s="51"/>
      <c r="GE7" s="49"/>
      <c r="GF7" s="49"/>
      <c r="GG7" s="55"/>
      <c r="GH7" s="50"/>
      <c r="GI7" s="50"/>
      <c r="GJ7" s="51"/>
      <c r="GK7" s="49"/>
      <c r="GL7" s="49"/>
      <c r="GM7" s="55"/>
      <c r="GN7" s="50"/>
      <c r="GO7" s="50"/>
      <c r="GP7" s="51"/>
      <c r="GQ7" s="49"/>
      <c r="GR7" s="49"/>
      <c r="GS7" s="55"/>
      <c r="GT7" s="50"/>
      <c r="GU7" s="50"/>
      <c r="GV7" s="51"/>
      <c r="GW7" s="49"/>
      <c r="GX7" s="49"/>
      <c r="GY7" s="55"/>
      <c r="GZ7" s="50"/>
      <c r="HA7" s="50"/>
      <c r="HB7" s="51"/>
      <c r="HC7" s="49"/>
      <c r="HD7" s="49"/>
      <c r="HE7" s="55"/>
      <c r="HF7" s="50"/>
      <c r="HG7" s="50"/>
      <c r="HH7" s="51"/>
      <c r="HI7" s="49"/>
      <c r="HJ7" s="49"/>
      <c r="HK7" s="55"/>
      <c r="HL7" s="50"/>
      <c r="HM7" s="50"/>
      <c r="HN7" s="51"/>
      <c r="HO7" s="49"/>
      <c r="HP7" s="49"/>
      <c r="HQ7" s="55"/>
      <c r="HR7" s="50"/>
      <c r="HS7" s="50"/>
      <c r="HT7" s="51"/>
      <c r="HU7" s="49"/>
      <c r="HV7" s="49"/>
      <c r="HW7" s="55"/>
      <c r="HX7" s="50"/>
      <c r="HY7" s="50"/>
      <c r="HZ7" s="51"/>
      <c r="IA7" s="49"/>
      <c r="IB7" s="49"/>
      <c r="IC7" s="55"/>
      <c r="ID7" s="50"/>
      <c r="IE7" s="50"/>
      <c r="IF7" s="51"/>
      <c r="IG7" s="49"/>
      <c r="IH7" s="49"/>
      <c r="II7" s="55"/>
      <c r="IJ7" s="50"/>
      <c r="IK7" s="50"/>
      <c r="IL7" s="51"/>
      <c r="IM7" s="49"/>
      <c r="IN7" s="49"/>
      <c r="IO7" s="55"/>
      <c r="IP7" s="50"/>
      <c r="IQ7" s="50"/>
      <c r="IR7" s="51"/>
      <c r="IS7" s="49"/>
      <c r="IT7" s="49"/>
      <c r="IU7" s="55"/>
    </row>
    <row r="8" spans="1:6" ht="14.25">
      <c r="A8" s="58" t="s">
        <v>37</v>
      </c>
      <c r="B8" s="58" t="s">
        <v>5</v>
      </c>
      <c r="C8" s="67" t="s">
        <v>800</v>
      </c>
      <c r="D8" s="68" t="s">
        <v>800</v>
      </c>
      <c r="E8" s="68" t="s">
        <v>800</v>
      </c>
      <c r="F8" s="69" t="s">
        <v>800</v>
      </c>
    </row>
    <row r="9" spans="1:6" ht="14.25">
      <c r="A9" s="58" t="s">
        <v>37</v>
      </c>
      <c r="B9" s="58" t="s">
        <v>1</v>
      </c>
      <c r="C9" s="67" t="s">
        <v>800</v>
      </c>
      <c r="D9" s="68" t="s">
        <v>800</v>
      </c>
      <c r="E9" s="68" t="s">
        <v>800</v>
      </c>
      <c r="F9" s="69" t="s">
        <v>800</v>
      </c>
    </row>
    <row r="10" spans="1:7" ht="14.25">
      <c r="A10" s="58" t="s">
        <v>37</v>
      </c>
      <c r="B10" s="58" t="s">
        <v>7</v>
      </c>
      <c r="C10" s="59">
        <v>21</v>
      </c>
      <c r="D10" s="60">
        <v>2137102</v>
      </c>
      <c r="E10" s="60">
        <v>128226.12</v>
      </c>
      <c r="F10" s="61">
        <v>0.0002</v>
      </c>
      <c r="G10" s="53"/>
    </row>
    <row r="11" spans="1:7" ht="14.25">
      <c r="A11" s="58" t="s">
        <v>37</v>
      </c>
      <c r="B11" s="58" t="s">
        <v>3</v>
      </c>
      <c r="C11" s="59">
        <v>15</v>
      </c>
      <c r="D11" s="60">
        <v>3319603</v>
      </c>
      <c r="E11" s="60">
        <v>199176.18</v>
      </c>
      <c r="F11" s="61">
        <v>0.0003</v>
      </c>
      <c r="G11" s="53"/>
    </row>
    <row r="12" spans="1:7" ht="14.25">
      <c r="A12" s="58" t="s">
        <v>37</v>
      </c>
      <c r="B12" s="58" t="s">
        <v>2</v>
      </c>
      <c r="C12" s="67" t="s">
        <v>800</v>
      </c>
      <c r="D12" s="68" t="s">
        <v>800</v>
      </c>
      <c r="E12" s="68" t="s">
        <v>800</v>
      </c>
      <c r="F12" s="69" t="s">
        <v>800</v>
      </c>
      <c r="G12" s="53"/>
    </row>
    <row r="13" spans="1:7" ht="14.25">
      <c r="A13" s="58" t="s">
        <v>37</v>
      </c>
      <c r="B13" s="58" t="s">
        <v>6</v>
      </c>
      <c r="C13" s="67" t="s">
        <v>800</v>
      </c>
      <c r="D13" s="68" t="s">
        <v>800</v>
      </c>
      <c r="E13" s="68" t="s">
        <v>800</v>
      </c>
      <c r="F13" s="69" t="s">
        <v>800</v>
      </c>
      <c r="G13" s="53"/>
    </row>
    <row r="14" spans="1:7" ht="14.25">
      <c r="A14" s="58" t="s">
        <v>37</v>
      </c>
      <c r="B14" s="58" t="s">
        <v>10</v>
      </c>
      <c r="C14" s="59">
        <v>43</v>
      </c>
      <c r="D14" s="60">
        <v>926254</v>
      </c>
      <c r="E14" s="60">
        <v>55575.24</v>
      </c>
      <c r="F14" s="61">
        <v>0.0001</v>
      </c>
      <c r="G14" s="53"/>
    </row>
    <row r="15" spans="1:7" ht="14.25">
      <c r="A15" s="58" t="s">
        <v>37</v>
      </c>
      <c r="B15" s="58" t="s">
        <v>4</v>
      </c>
      <c r="C15" s="59">
        <v>14</v>
      </c>
      <c r="D15" s="60">
        <v>1368970</v>
      </c>
      <c r="E15" s="60">
        <v>82138.2</v>
      </c>
      <c r="F15" s="61">
        <v>0.0001</v>
      </c>
      <c r="G15" s="53"/>
    </row>
    <row r="16" spans="1:7" ht="14.25">
      <c r="A16" s="58" t="s">
        <v>37</v>
      </c>
      <c r="B16" s="58" t="s">
        <v>801</v>
      </c>
      <c r="C16" s="59">
        <v>97</v>
      </c>
      <c r="D16" s="60">
        <v>3262452</v>
      </c>
      <c r="E16" s="60">
        <v>187778.17</v>
      </c>
      <c r="F16" s="61">
        <v>0.0003</v>
      </c>
      <c r="G16" s="53"/>
    </row>
    <row r="17" spans="1:7" ht="14.25">
      <c r="A17" s="58" t="s">
        <v>37</v>
      </c>
      <c r="B17" s="58" t="s">
        <v>8</v>
      </c>
      <c r="C17" s="59">
        <v>46</v>
      </c>
      <c r="D17" s="60">
        <v>945414</v>
      </c>
      <c r="E17" s="60">
        <v>56724.84</v>
      </c>
      <c r="F17" s="61">
        <v>0.0001</v>
      </c>
      <c r="G17" s="53"/>
    </row>
    <row r="18" spans="1:7" ht="14.25">
      <c r="A18" s="58" t="s">
        <v>37</v>
      </c>
      <c r="B18" s="58" t="s">
        <v>26</v>
      </c>
      <c r="C18" s="59">
        <v>10</v>
      </c>
      <c r="D18" s="60">
        <v>1106464</v>
      </c>
      <c r="E18" s="60">
        <v>66387.84</v>
      </c>
      <c r="F18" s="61">
        <v>0.0001</v>
      </c>
      <c r="G18" s="53"/>
    </row>
    <row r="19" spans="1:7" ht="14.25">
      <c r="A19" s="58" t="s">
        <v>37</v>
      </c>
      <c r="B19" s="58" t="s">
        <v>27</v>
      </c>
      <c r="C19" s="59">
        <v>14</v>
      </c>
      <c r="D19" s="60">
        <v>1505326</v>
      </c>
      <c r="E19" s="60">
        <v>90298.86</v>
      </c>
      <c r="F19" s="61">
        <v>0.0002</v>
      </c>
      <c r="G19" s="53"/>
    </row>
    <row r="20" spans="1:7" ht="14.25">
      <c r="A20" s="58" t="s">
        <v>44</v>
      </c>
      <c r="B20" s="58" t="s">
        <v>5</v>
      </c>
      <c r="C20" s="67" t="s">
        <v>800</v>
      </c>
      <c r="D20" s="68" t="s">
        <v>800</v>
      </c>
      <c r="E20" s="68" t="s">
        <v>800</v>
      </c>
      <c r="F20" s="69" t="s">
        <v>800</v>
      </c>
      <c r="G20" s="53"/>
    </row>
    <row r="21" spans="1:7" ht="14.25">
      <c r="A21" s="58" t="s">
        <v>44</v>
      </c>
      <c r="B21" s="58" t="s">
        <v>1</v>
      </c>
      <c r="C21" s="67" t="s">
        <v>800</v>
      </c>
      <c r="D21" s="68" t="s">
        <v>800</v>
      </c>
      <c r="E21" s="68" t="s">
        <v>800</v>
      </c>
      <c r="F21" s="69" t="s">
        <v>800</v>
      </c>
      <c r="G21" s="53"/>
    </row>
    <row r="22" spans="1:7" ht="14.25">
      <c r="A22" s="58" t="s">
        <v>44</v>
      </c>
      <c r="B22" s="58" t="s">
        <v>7</v>
      </c>
      <c r="C22" s="59">
        <v>11</v>
      </c>
      <c r="D22" s="60">
        <v>524667</v>
      </c>
      <c r="E22" s="60">
        <v>31480.02</v>
      </c>
      <c r="F22" s="61">
        <v>0.0001</v>
      </c>
      <c r="G22" s="53"/>
    </row>
    <row r="23" spans="1:7" ht="14.25">
      <c r="A23" s="58" t="s">
        <v>44</v>
      </c>
      <c r="B23" s="58" t="s">
        <v>3</v>
      </c>
      <c r="C23" s="59">
        <v>6</v>
      </c>
      <c r="D23" s="60">
        <v>916143</v>
      </c>
      <c r="E23" s="60">
        <v>54968.58</v>
      </c>
      <c r="F23" s="61">
        <v>0.0001</v>
      </c>
      <c r="G23" s="53"/>
    </row>
    <row r="24" spans="1:7" ht="14.25">
      <c r="A24" s="58" t="s">
        <v>44</v>
      </c>
      <c r="B24" s="58" t="s">
        <v>2</v>
      </c>
      <c r="C24" s="67" t="s">
        <v>800</v>
      </c>
      <c r="D24" s="68" t="s">
        <v>800</v>
      </c>
      <c r="E24" s="68" t="s">
        <v>800</v>
      </c>
      <c r="F24" s="69" t="s">
        <v>800</v>
      </c>
      <c r="G24" s="53"/>
    </row>
    <row r="25" spans="1:7" ht="14.25">
      <c r="A25" s="58" t="s">
        <v>44</v>
      </c>
      <c r="B25" s="58" t="s">
        <v>6</v>
      </c>
      <c r="C25" s="67" t="s">
        <v>800</v>
      </c>
      <c r="D25" s="68" t="s">
        <v>800</v>
      </c>
      <c r="E25" s="68" t="s">
        <v>800</v>
      </c>
      <c r="F25" s="69" t="s">
        <v>800</v>
      </c>
      <c r="G25" s="53"/>
    </row>
    <row r="26" spans="1:7" ht="14.25">
      <c r="A26" s="58" t="s">
        <v>44</v>
      </c>
      <c r="B26" s="58" t="s">
        <v>10</v>
      </c>
      <c r="C26" s="59">
        <v>25</v>
      </c>
      <c r="D26" s="60">
        <v>851865</v>
      </c>
      <c r="E26" s="60">
        <v>51111.9</v>
      </c>
      <c r="F26" s="61">
        <v>0.0001</v>
      </c>
      <c r="G26" s="53"/>
    </row>
    <row r="27" spans="1:7" ht="14.25">
      <c r="A27" s="58" t="s">
        <v>44</v>
      </c>
      <c r="B27" s="58" t="s">
        <v>4</v>
      </c>
      <c r="C27" s="59">
        <v>5</v>
      </c>
      <c r="D27" s="60">
        <v>182701</v>
      </c>
      <c r="E27" s="60">
        <v>10962.06</v>
      </c>
      <c r="F27" s="61">
        <v>0</v>
      </c>
      <c r="G27" s="53"/>
    </row>
    <row r="28" spans="1:7" ht="14.25">
      <c r="A28" s="58" t="s">
        <v>44</v>
      </c>
      <c r="B28" s="58" t="s">
        <v>801</v>
      </c>
      <c r="C28" s="59">
        <v>50</v>
      </c>
      <c r="D28" s="60">
        <v>1341170</v>
      </c>
      <c r="E28" s="60">
        <v>79812.54</v>
      </c>
      <c r="F28" s="61">
        <v>0.0001</v>
      </c>
      <c r="G28" s="53"/>
    </row>
    <row r="29" spans="1:7" ht="14.25">
      <c r="A29" s="58" t="s">
        <v>44</v>
      </c>
      <c r="B29" s="58" t="s">
        <v>8</v>
      </c>
      <c r="C29" s="59">
        <v>26</v>
      </c>
      <c r="D29" s="60">
        <v>95485</v>
      </c>
      <c r="E29" s="60">
        <v>5729.1</v>
      </c>
      <c r="F29" s="61">
        <v>0</v>
      </c>
      <c r="G29" s="53"/>
    </row>
    <row r="30" spans="1:7" ht="14.25">
      <c r="A30" s="58" t="s">
        <v>44</v>
      </c>
      <c r="B30" s="58" t="s">
        <v>26</v>
      </c>
      <c r="C30" s="59">
        <v>8</v>
      </c>
      <c r="D30" s="60">
        <v>3291505</v>
      </c>
      <c r="E30" s="60">
        <v>197490.3</v>
      </c>
      <c r="F30" s="61">
        <v>0.0003</v>
      </c>
      <c r="G30" s="53"/>
    </row>
    <row r="31" spans="1:7" ht="14.25">
      <c r="A31" s="58" t="s">
        <v>44</v>
      </c>
      <c r="B31" s="58" t="s">
        <v>27</v>
      </c>
      <c r="C31" s="59">
        <v>13</v>
      </c>
      <c r="D31" s="60">
        <v>1828185</v>
      </c>
      <c r="E31" s="60">
        <v>109691.1</v>
      </c>
      <c r="F31" s="61">
        <v>0.0002</v>
      </c>
      <c r="G31" s="53"/>
    </row>
    <row r="32" spans="1:7" ht="14.25">
      <c r="A32" s="58" t="s">
        <v>46</v>
      </c>
      <c r="B32" s="58" t="s">
        <v>5</v>
      </c>
      <c r="C32" s="59">
        <v>5</v>
      </c>
      <c r="D32" s="60">
        <v>240292</v>
      </c>
      <c r="E32" s="60">
        <v>14417.52</v>
      </c>
      <c r="F32" s="61">
        <v>0</v>
      </c>
      <c r="G32" s="53"/>
    </row>
    <row r="33" spans="1:7" ht="14.25">
      <c r="A33" s="58" t="s">
        <v>46</v>
      </c>
      <c r="B33" s="58" t="s">
        <v>1</v>
      </c>
      <c r="C33" s="59">
        <v>12</v>
      </c>
      <c r="D33" s="60">
        <v>1289176</v>
      </c>
      <c r="E33" s="60">
        <v>77350.56</v>
      </c>
      <c r="F33" s="61">
        <v>0.0001</v>
      </c>
      <c r="G33" s="53"/>
    </row>
    <row r="34" spans="1:7" ht="14.25">
      <c r="A34" s="58" t="s">
        <v>46</v>
      </c>
      <c r="B34" s="58" t="s">
        <v>7</v>
      </c>
      <c r="C34" s="59">
        <v>41</v>
      </c>
      <c r="D34" s="60">
        <v>2662162</v>
      </c>
      <c r="E34" s="60">
        <v>159729.72</v>
      </c>
      <c r="F34" s="61">
        <v>0.0003</v>
      </c>
      <c r="G34" s="53"/>
    </row>
    <row r="35" spans="1:7" ht="14.25">
      <c r="A35" s="58" t="s">
        <v>46</v>
      </c>
      <c r="B35" s="58" t="s">
        <v>3</v>
      </c>
      <c r="C35" s="59">
        <v>27</v>
      </c>
      <c r="D35" s="60">
        <v>4341692</v>
      </c>
      <c r="E35" s="60">
        <v>260501.52</v>
      </c>
      <c r="F35" s="61">
        <v>0.0004</v>
      </c>
      <c r="G35" s="53"/>
    </row>
    <row r="36" spans="1:7" ht="14.25">
      <c r="A36" s="58" t="s">
        <v>46</v>
      </c>
      <c r="B36" s="58" t="s">
        <v>2</v>
      </c>
      <c r="C36" s="59">
        <v>5</v>
      </c>
      <c r="D36" s="60">
        <v>1869820</v>
      </c>
      <c r="E36" s="60">
        <v>112189.2</v>
      </c>
      <c r="F36" s="61">
        <v>0.0002</v>
      </c>
      <c r="G36" s="53"/>
    </row>
    <row r="37" spans="1:7" ht="14.25">
      <c r="A37" s="58" t="s">
        <v>46</v>
      </c>
      <c r="B37" s="58" t="s">
        <v>6</v>
      </c>
      <c r="C37" s="59">
        <v>9</v>
      </c>
      <c r="D37" s="60">
        <v>877924</v>
      </c>
      <c r="E37" s="60">
        <v>52675.44</v>
      </c>
      <c r="F37" s="61">
        <v>0.0001</v>
      </c>
      <c r="G37" s="53"/>
    </row>
    <row r="38" spans="1:7" ht="14.25">
      <c r="A38" s="58" t="s">
        <v>46</v>
      </c>
      <c r="B38" s="58" t="s">
        <v>10</v>
      </c>
      <c r="C38" s="59">
        <v>66</v>
      </c>
      <c r="D38" s="60">
        <v>1630551</v>
      </c>
      <c r="E38" s="60">
        <v>97833.06</v>
      </c>
      <c r="F38" s="61">
        <v>0.0002</v>
      </c>
      <c r="G38" s="53"/>
    </row>
    <row r="39" spans="1:7" ht="14.25">
      <c r="A39" s="58" t="s">
        <v>46</v>
      </c>
      <c r="B39" s="58" t="s">
        <v>4</v>
      </c>
      <c r="C39" s="59">
        <v>16</v>
      </c>
      <c r="D39" s="60">
        <v>2003668</v>
      </c>
      <c r="E39" s="60">
        <v>120220.08</v>
      </c>
      <c r="F39" s="61">
        <v>0.0002</v>
      </c>
      <c r="G39" s="53"/>
    </row>
    <row r="40" spans="1:7" ht="14.25">
      <c r="A40" s="58" t="s">
        <v>46</v>
      </c>
      <c r="B40" s="58" t="s">
        <v>801</v>
      </c>
      <c r="C40" s="59">
        <v>200</v>
      </c>
      <c r="D40" s="60">
        <v>3971889</v>
      </c>
      <c r="E40" s="60">
        <v>235033.46</v>
      </c>
      <c r="F40" s="61">
        <v>0.0004</v>
      </c>
      <c r="G40" s="53"/>
    </row>
    <row r="41" spans="1:7" ht="14.25">
      <c r="A41" s="58" t="s">
        <v>46</v>
      </c>
      <c r="B41" s="58" t="s">
        <v>8</v>
      </c>
      <c r="C41" s="59">
        <v>65</v>
      </c>
      <c r="D41" s="60">
        <v>2202319</v>
      </c>
      <c r="E41" s="60">
        <v>132139.14</v>
      </c>
      <c r="F41" s="61">
        <v>0.0002</v>
      </c>
      <c r="G41" s="53"/>
    </row>
    <row r="42" spans="1:7" ht="14.25">
      <c r="A42" s="58" t="s">
        <v>46</v>
      </c>
      <c r="B42" s="58" t="s">
        <v>26</v>
      </c>
      <c r="C42" s="59">
        <v>20</v>
      </c>
      <c r="D42" s="60">
        <v>1244701</v>
      </c>
      <c r="E42" s="60">
        <v>74682.06</v>
      </c>
      <c r="F42" s="61">
        <v>0.0001</v>
      </c>
      <c r="G42" s="53"/>
    </row>
    <row r="43" spans="1:7" ht="14.25">
      <c r="A43" s="58" t="s">
        <v>46</v>
      </c>
      <c r="B43" s="58" t="s">
        <v>27</v>
      </c>
      <c r="C43" s="59">
        <v>30</v>
      </c>
      <c r="D43" s="60">
        <v>4523344</v>
      </c>
      <c r="E43" s="60">
        <v>270295.29</v>
      </c>
      <c r="F43" s="61">
        <v>0.0005</v>
      </c>
      <c r="G43" s="53"/>
    </row>
    <row r="44" spans="1:7" ht="14.25">
      <c r="A44" s="58" t="s">
        <v>53</v>
      </c>
      <c r="B44" s="58" t="s">
        <v>5</v>
      </c>
      <c r="C44" s="59">
        <v>9</v>
      </c>
      <c r="D44" s="60">
        <v>460376</v>
      </c>
      <c r="E44" s="60">
        <v>27622.56</v>
      </c>
      <c r="F44" s="61">
        <v>0</v>
      </c>
      <c r="G44" s="53"/>
    </row>
    <row r="45" spans="1:7" ht="14.25">
      <c r="A45" s="58" t="s">
        <v>53</v>
      </c>
      <c r="B45" s="58" t="s">
        <v>1</v>
      </c>
      <c r="C45" s="67" t="s">
        <v>800</v>
      </c>
      <c r="D45" s="68" t="s">
        <v>800</v>
      </c>
      <c r="E45" s="68" t="s">
        <v>800</v>
      </c>
      <c r="F45" s="69" t="s">
        <v>800</v>
      </c>
      <c r="G45" s="53"/>
    </row>
    <row r="46" spans="1:7" ht="14.25">
      <c r="A46" s="58" t="s">
        <v>53</v>
      </c>
      <c r="B46" s="58" t="s">
        <v>7</v>
      </c>
      <c r="C46" s="59">
        <v>26</v>
      </c>
      <c r="D46" s="60">
        <v>2360321</v>
      </c>
      <c r="E46" s="60">
        <v>141619.26</v>
      </c>
      <c r="F46" s="61">
        <v>0.0002</v>
      </c>
      <c r="G46" s="53"/>
    </row>
    <row r="47" spans="1:7" ht="14.25">
      <c r="A47" s="58" t="s">
        <v>53</v>
      </c>
      <c r="B47" s="58" t="s">
        <v>3</v>
      </c>
      <c r="C47" s="59">
        <v>17</v>
      </c>
      <c r="D47" s="60">
        <v>3133335</v>
      </c>
      <c r="E47" s="60">
        <v>188000.1</v>
      </c>
      <c r="F47" s="61">
        <v>0.0003</v>
      </c>
      <c r="G47" s="53"/>
    </row>
    <row r="48" spans="1:7" ht="14.25">
      <c r="A48" s="58" t="s">
        <v>53</v>
      </c>
      <c r="B48" s="58" t="s">
        <v>2</v>
      </c>
      <c r="C48" s="67" t="s">
        <v>800</v>
      </c>
      <c r="D48" s="68" t="s">
        <v>800</v>
      </c>
      <c r="E48" s="68" t="s">
        <v>800</v>
      </c>
      <c r="F48" s="69" t="s">
        <v>800</v>
      </c>
      <c r="G48" s="53"/>
    </row>
    <row r="49" spans="1:7" ht="14.25">
      <c r="A49" s="58" t="s">
        <v>53</v>
      </c>
      <c r="B49" s="58" t="s">
        <v>6</v>
      </c>
      <c r="C49" s="59">
        <v>10</v>
      </c>
      <c r="D49" s="60">
        <v>426196</v>
      </c>
      <c r="E49" s="60">
        <v>25571.76</v>
      </c>
      <c r="F49" s="61">
        <v>0</v>
      </c>
      <c r="G49" s="53"/>
    </row>
    <row r="50" spans="1:7" ht="14.25">
      <c r="A50" s="58" t="s">
        <v>53</v>
      </c>
      <c r="B50" s="58" t="s">
        <v>10</v>
      </c>
      <c r="C50" s="59">
        <v>48</v>
      </c>
      <c r="D50" s="60">
        <v>1163688</v>
      </c>
      <c r="E50" s="60">
        <v>69821.28</v>
      </c>
      <c r="F50" s="61">
        <v>0.0001</v>
      </c>
      <c r="G50" s="53"/>
    </row>
    <row r="51" spans="1:7" ht="14.25">
      <c r="A51" s="58" t="s">
        <v>53</v>
      </c>
      <c r="B51" s="58" t="s">
        <v>4</v>
      </c>
      <c r="C51" s="59">
        <v>16</v>
      </c>
      <c r="D51" s="60">
        <v>1308868</v>
      </c>
      <c r="E51" s="60">
        <v>78532.08</v>
      </c>
      <c r="F51" s="61">
        <v>0.0001</v>
      </c>
      <c r="G51" s="53"/>
    </row>
    <row r="52" spans="1:7" ht="14.25">
      <c r="A52" s="58" t="s">
        <v>53</v>
      </c>
      <c r="B52" s="58" t="s">
        <v>801</v>
      </c>
      <c r="C52" s="59">
        <v>160</v>
      </c>
      <c r="D52" s="60">
        <v>4893085</v>
      </c>
      <c r="E52" s="60">
        <v>280049.87</v>
      </c>
      <c r="F52" s="61">
        <v>0.0005</v>
      </c>
      <c r="G52" s="53"/>
    </row>
    <row r="53" spans="1:7" ht="14.25">
      <c r="A53" s="58" t="s">
        <v>53</v>
      </c>
      <c r="B53" s="58" t="s">
        <v>8</v>
      </c>
      <c r="C53" s="59">
        <v>47</v>
      </c>
      <c r="D53" s="60">
        <v>1923796</v>
      </c>
      <c r="E53" s="60">
        <v>115427.76</v>
      </c>
      <c r="F53" s="61">
        <v>0.0002</v>
      </c>
      <c r="G53" s="53"/>
    </row>
    <row r="54" spans="1:7" ht="14.25">
      <c r="A54" s="58" t="s">
        <v>53</v>
      </c>
      <c r="B54" s="58" t="s">
        <v>26</v>
      </c>
      <c r="C54" s="59">
        <v>18</v>
      </c>
      <c r="D54" s="60">
        <v>3145831</v>
      </c>
      <c r="E54" s="60">
        <v>188749.86</v>
      </c>
      <c r="F54" s="61">
        <v>0.0003</v>
      </c>
      <c r="G54" s="53"/>
    </row>
    <row r="55" spans="1:7" ht="14.25">
      <c r="A55" s="58" t="s">
        <v>53</v>
      </c>
      <c r="B55" s="58" t="s">
        <v>27</v>
      </c>
      <c r="C55" s="59">
        <v>14</v>
      </c>
      <c r="D55" s="60">
        <v>1245151</v>
      </c>
      <c r="E55" s="60">
        <v>74709.06</v>
      </c>
      <c r="F55" s="61">
        <v>0.0001</v>
      </c>
      <c r="G55" s="53"/>
    </row>
    <row r="56" spans="1:7" ht="14.25">
      <c r="A56" s="58" t="s">
        <v>58</v>
      </c>
      <c r="B56" s="58" t="s">
        <v>5</v>
      </c>
      <c r="C56" s="67" t="s">
        <v>800</v>
      </c>
      <c r="D56" s="68" t="s">
        <v>800</v>
      </c>
      <c r="E56" s="68" t="s">
        <v>800</v>
      </c>
      <c r="F56" s="69" t="s">
        <v>800</v>
      </c>
      <c r="G56" s="53"/>
    </row>
    <row r="57" spans="1:7" ht="14.25">
      <c r="A57" s="58" t="s">
        <v>58</v>
      </c>
      <c r="B57" s="58" t="s">
        <v>1</v>
      </c>
      <c r="C57" s="67" t="s">
        <v>800</v>
      </c>
      <c r="D57" s="68" t="s">
        <v>800</v>
      </c>
      <c r="E57" s="68" t="s">
        <v>800</v>
      </c>
      <c r="F57" s="69" t="s">
        <v>800</v>
      </c>
      <c r="G57" s="53"/>
    </row>
    <row r="58" spans="1:7" ht="14.25">
      <c r="A58" s="58" t="s">
        <v>58</v>
      </c>
      <c r="B58" s="58" t="s">
        <v>7</v>
      </c>
      <c r="C58" s="59">
        <v>17</v>
      </c>
      <c r="D58" s="60">
        <v>623223</v>
      </c>
      <c r="E58" s="60">
        <v>37393.38</v>
      </c>
      <c r="F58" s="61">
        <v>0.0001</v>
      </c>
      <c r="G58" s="53"/>
    </row>
    <row r="59" spans="1:7" ht="14.25">
      <c r="A59" s="58" t="s">
        <v>58</v>
      </c>
      <c r="B59" s="58" t="s">
        <v>3</v>
      </c>
      <c r="C59" s="59">
        <v>8</v>
      </c>
      <c r="D59" s="60">
        <v>1223448</v>
      </c>
      <c r="E59" s="60">
        <v>73406.88</v>
      </c>
      <c r="F59" s="61">
        <v>0.0001</v>
      </c>
      <c r="G59" s="53"/>
    </row>
    <row r="60" spans="1:7" ht="14.25">
      <c r="A60" s="58" t="s">
        <v>58</v>
      </c>
      <c r="B60" s="58" t="s">
        <v>2</v>
      </c>
      <c r="C60" s="67" t="s">
        <v>800</v>
      </c>
      <c r="D60" s="68" t="s">
        <v>800</v>
      </c>
      <c r="E60" s="68" t="s">
        <v>800</v>
      </c>
      <c r="F60" s="69" t="s">
        <v>800</v>
      </c>
      <c r="G60" s="53"/>
    </row>
    <row r="61" spans="1:7" ht="14.25">
      <c r="A61" s="58" t="s">
        <v>58</v>
      </c>
      <c r="B61" s="58" t="s">
        <v>6</v>
      </c>
      <c r="C61" s="67" t="s">
        <v>800</v>
      </c>
      <c r="D61" s="68" t="s">
        <v>800</v>
      </c>
      <c r="E61" s="68" t="s">
        <v>800</v>
      </c>
      <c r="F61" s="69" t="s">
        <v>800</v>
      </c>
      <c r="G61" s="53"/>
    </row>
    <row r="62" spans="1:7" ht="14.25">
      <c r="A62" s="58" t="s">
        <v>58</v>
      </c>
      <c r="B62" s="58" t="s">
        <v>10</v>
      </c>
      <c r="C62" s="59">
        <v>33</v>
      </c>
      <c r="D62" s="60">
        <v>1327238</v>
      </c>
      <c r="E62" s="60">
        <v>79634.28</v>
      </c>
      <c r="F62" s="61">
        <v>0.0001</v>
      </c>
      <c r="G62" s="53"/>
    </row>
    <row r="63" spans="1:7" ht="14.25">
      <c r="A63" s="58" t="s">
        <v>58</v>
      </c>
      <c r="B63" s="58" t="s">
        <v>4</v>
      </c>
      <c r="C63" s="59">
        <v>7</v>
      </c>
      <c r="D63" s="60">
        <v>402948</v>
      </c>
      <c r="E63" s="60">
        <v>24176.88</v>
      </c>
      <c r="F63" s="61">
        <v>0</v>
      </c>
      <c r="G63" s="53"/>
    </row>
    <row r="64" spans="1:7" ht="14.25">
      <c r="A64" s="58" t="s">
        <v>58</v>
      </c>
      <c r="B64" s="58" t="s">
        <v>801</v>
      </c>
      <c r="C64" s="59">
        <v>87</v>
      </c>
      <c r="D64" s="60">
        <v>1851609</v>
      </c>
      <c r="E64" s="60">
        <v>110734.81</v>
      </c>
      <c r="F64" s="61">
        <v>0.0002</v>
      </c>
      <c r="G64" s="53"/>
    </row>
    <row r="65" spans="1:7" ht="14.25">
      <c r="A65" s="58" t="s">
        <v>58</v>
      </c>
      <c r="B65" s="58" t="s">
        <v>8</v>
      </c>
      <c r="C65" s="59">
        <v>25</v>
      </c>
      <c r="D65" s="60">
        <v>194198</v>
      </c>
      <c r="E65" s="60">
        <v>11651.88</v>
      </c>
      <c r="F65" s="61">
        <v>0</v>
      </c>
      <c r="G65" s="53"/>
    </row>
    <row r="66" spans="1:7" ht="14.25">
      <c r="A66" s="58" t="s">
        <v>58</v>
      </c>
      <c r="B66" s="58" t="s">
        <v>26</v>
      </c>
      <c r="C66" s="59">
        <v>15</v>
      </c>
      <c r="D66" s="60">
        <v>718016</v>
      </c>
      <c r="E66" s="60">
        <v>43080.96</v>
      </c>
      <c r="F66" s="61">
        <v>0.0001</v>
      </c>
      <c r="G66" s="53"/>
    </row>
    <row r="67" spans="1:7" ht="14.25">
      <c r="A67" s="58" t="s">
        <v>58</v>
      </c>
      <c r="B67" s="58" t="s">
        <v>27</v>
      </c>
      <c r="C67" s="59">
        <v>13</v>
      </c>
      <c r="D67" s="60">
        <v>1430538</v>
      </c>
      <c r="E67" s="60">
        <v>85832.28</v>
      </c>
      <c r="F67" s="61">
        <v>0.0001</v>
      </c>
      <c r="G67" s="53"/>
    </row>
    <row r="68" spans="1:7" ht="14.25">
      <c r="A68" s="58" t="s">
        <v>60</v>
      </c>
      <c r="B68" s="58" t="s">
        <v>5</v>
      </c>
      <c r="C68" s="67" t="s">
        <v>800</v>
      </c>
      <c r="D68" s="68" t="s">
        <v>800</v>
      </c>
      <c r="E68" s="68" t="s">
        <v>800</v>
      </c>
      <c r="F68" s="69" t="s">
        <v>800</v>
      </c>
      <c r="G68" s="53"/>
    </row>
    <row r="69" spans="1:7" ht="14.25">
      <c r="A69" s="58" t="s">
        <v>60</v>
      </c>
      <c r="B69" s="58" t="s">
        <v>1</v>
      </c>
      <c r="C69" s="59">
        <v>13</v>
      </c>
      <c r="D69" s="60">
        <v>2026588</v>
      </c>
      <c r="E69" s="60">
        <v>121595.28</v>
      </c>
      <c r="F69" s="61">
        <v>0.0002</v>
      </c>
      <c r="G69" s="53"/>
    </row>
    <row r="70" spans="1:7" ht="14.25">
      <c r="A70" s="58" t="s">
        <v>60</v>
      </c>
      <c r="B70" s="58" t="s">
        <v>7</v>
      </c>
      <c r="C70" s="59">
        <v>42</v>
      </c>
      <c r="D70" s="60">
        <v>3325213</v>
      </c>
      <c r="E70" s="60">
        <v>199512.78</v>
      </c>
      <c r="F70" s="61">
        <v>0.0003</v>
      </c>
      <c r="G70" s="53"/>
    </row>
    <row r="71" spans="1:7" ht="14.25">
      <c r="A71" s="58" t="s">
        <v>60</v>
      </c>
      <c r="B71" s="58" t="s">
        <v>3</v>
      </c>
      <c r="C71" s="59">
        <v>23</v>
      </c>
      <c r="D71" s="60">
        <v>5026368</v>
      </c>
      <c r="E71" s="60">
        <v>301582.08</v>
      </c>
      <c r="F71" s="61">
        <v>0.0005</v>
      </c>
      <c r="G71" s="53"/>
    </row>
    <row r="72" spans="1:7" ht="14.25">
      <c r="A72" s="58" t="s">
        <v>60</v>
      </c>
      <c r="B72" s="58" t="s">
        <v>2</v>
      </c>
      <c r="C72" s="67" t="s">
        <v>800</v>
      </c>
      <c r="D72" s="68" t="s">
        <v>800</v>
      </c>
      <c r="E72" s="68" t="s">
        <v>800</v>
      </c>
      <c r="F72" s="69" t="s">
        <v>800</v>
      </c>
      <c r="G72" s="53"/>
    </row>
    <row r="73" spans="1:7" ht="14.25">
      <c r="A73" s="58" t="s">
        <v>60</v>
      </c>
      <c r="B73" s="58" t="s">
        <v>6</v>
      </c>
      <c r="C73" s="59">
        <v>10</v>
      </c>
      <c r="D73" s="60">
        <v>950586</v>
      </c>
      <c r="E73" s="60">
        <v>57035.16</v>
      </c>
      <c r="F73" s="61">
        <v>0.0001</v>
      </c>
      <c r="G73" s="53"/>
    </row>
    <row r="74" spans="1:7" ht="14.25">
      <c r="A74" s="58" t="s">
        <v>60</v>
      </c>
      <c r="B74" s="58" t="s">
        <v>10</v>
      </c>
      <c r="C74" s="59">
        <v>98</v>
      </c>
      <c r="D74" s="60">
        <v>3266924</v>
      </c>
      <c r="E74" s="60">
        <v>196015.44</v>
      </c>
      <c r="F74" s="61">
        <v>0.0003</v>
      </c>
      <c r="G74" s="53"/>
    </row>
    <row r="75" spans="1:7" ht="14.25">
      <c r="A75" s="58" t="s">
        <v>60</v>
      </c>
      <c r="B75" s="58" t="s">
        <v>4</v>
      </c>
      <c r="C75" s="59">
        <v>18</v>
      </c>
      <c r="D75" s="60">
        <v>2308720</v>
      </c>
      <c r="E75" s="60">
        <v>138523.2</v>
      </c>
      <c r="F75" s="61">
        <v>0.0002</v>
      </c>
      <c r="G75" s="53"/>
    </row>
    <row r="76" spans="1:7" ht="14.25">
      <c r="A76" s="58" t="s">
        <v>60</v>
      </c>
      <c r="B76" s="58" t="s">
        <v>801</v>
      </c>
      <c r="C76" s="59">
        <v>267</v>
      </c>
      <c r="D76" s="60">
        <v>4704116</v>
      </c>
      <c r="E76" s="60">
        <v>280371.12</v>
      </c>
      <c r="F76" s="61">
        <v>0.0005</v>
      </c>
      <c r="G76" s="53"/>
    </row>
    <row r="77" spans="1:7" ht="14.25">
      <c r="A77" s="58" t="s">
        <v>60</v>
      </c>
      <c r="B77" s="58" t="s">
        <v>8</v>
      </c>
      <c r="C77" s="59">
        <v>76</v>
      </c>
      <c r="D77" s="60">
        <v>1620636</v>
      </c>
      <c r="E77" s="60">
        <v>97238.16</v>
      </c>
      <c r="F77" s="61">
        <v>0.0002</v>
      </c>
      <c r="G77" s="53"/>
    </row>
    <row r="78" spans="1:7" ht="14.25">
      <c r="A78" s="58" t="s">
        <v>60</v>
      </c>
      <c r="B78" s="58" t="s">
        <v>26</v>
      </c>
      <c r="C78" s="59">
        <v>47</v>
      </c>
      <c r="D78" s="60">
        <v>3745352</v>
      </c>
      <c r="E78" s="60">
        <v>224721.12</v>
      </c>
      <c r="F78" s="61">
        <v>0.0004</v>
      </c>
      <c r="G78" s="53"/>
    </row>
    <row r="79" spans="1:7" ht="14.25">
      <c r="A79" s="58" t="s">
        <v>60</v>
      </c>
      <c r="B79" s="58" t="s">
        <v>27</v>
      </c>
      <c r="C79" s="59">
        <v>29</v>
      </c>
      <c r="D79" s="60">
        <v>4762789</v>
      </c>
      <c r="E79" s="60">
        <v>285750.42</v>
      </c>
      <c r="F79" s="61">
        <v>0.0005</v>
      </c>
      <c r="G79" s="53"/>
    </row>
    <row r="80" spans="1:7" ht="14.25">
      <c r="A80" s="58" t="s">
        <v>73</v>
      </c>
      <c r="B80" s="58" t="s">
        <v>5</v>
      </c>
      <c r="C80" s="59">
        <v>78</v>
      </c>
      <c r="D80" s="60">
        <v>12909738</v>
      </c>
      <c r="E80" s="60">
        <v>774584.28</v>
      </c>
      <c r="F80" s="61">
        <v>0.0013</v>
      </c>
      <c r="G80" s="53"/>
    </row>
    <row r="81" spans="1:7" ht="14.25">
      <c r="A81" s="58" t="s">
        <v>73</v>
      </c>
      <c r="B81" s="58" t="s">
        <v>1</v>
      </c>
      <c r="C81" s="59">
        <v>42</v>
      </c>
      <c r="D81" s="60">
        <v>64759959</v>
      </c>
      <c r="E81" s="60">
        <v>3885597.54</v>
      </c>
      <c r="F81" s="61">
        <v>0.0067</v>
      </c>
      <c r="G81" s="53"/>
    </row>
    <row r="82" spans="1:7" ht="14.25">
      <c r="A82" s="58" t="s">
        <v>73</v>
      </c>
      <c r="B82" s="58" t="s">
        <v>7</v>
      </c>
      <c r="C82" s="59">
        <v>308</v>
      </c>
      <c r="D82" s="60">
        <v>51842103</v>
      </c>
      <c r="E82" s="60">
        <v>3110526.18</v>
      </c>
      <c r="F82" s="61">
        <v>0.0054</v>
      </c>
      <c r="G82" s="53"/>
    </row>
    <row r="83" spans="1:7" ht="14.25">
      <c r="A83" s="58" t="s">
        <v>73</v>
      </c>
      <c r="B83" s="58" t="s">
        <v>3</v>
      </c>
      <c r="C83" s="59">
        <v>123</v>
      </c>
      <c r="D83" s="60">
        <v>32948509</v>
      </c>
      <c r="E83" s="60">
        <v>1976910.54</v>
      </c>
      <c r="F83" s="61">
        <v>0.0034</v>
      </c>
      <c r="G83" s="53"/>
    </row>
    <row r="84" spans="1:7" ht="14.25">
      <c r="A84" s="58" t="s">
        <v>73</v>
      </c>
      <c r="B84" s="58" t="s">
        <v>2</v>
      </c>
      <c r="C84" s="59">
        <v>36</v>
      </c>
      <c r="D84" s="60">
        <v>63060061</v>
      </c>
      <c r="E84" s="60">
        <v>3783603.66</v>
      </c>
      <c r="F84" s="61">
        <v>0.0065</v>
      </c>
      <c r="G84" s="53"/>
    </row>
    <row r="85" spans="1:7" ht="14.25">
      <c r="A85" s="58" t="s">
        <v>73</v>
      </c>
      <c r="B85" s="58" t="s">
        <v>6</v>
      </c>
      <c r="C85" s="59">
        <v>70</v>
      </c>
      <c r="D85" s="60">
        <v>15936797</v>
      </c>
      <c r="E85" s="60">
        <v>956207.82</v>
      </c>
      <c r="F85" s="61">
        <v>0.0016</v>
      </c>
      <c r="G85" s="53"/>
    </row>
    <row r="86" spans="1:7" ht="14.25">
      <c r="A86" s="58" t="s">
        <v>73</v>
      </c>
      <c r="B86" s="58" t="s">
        <v>10</v>
      </c>
      <c r="C86" s="59">
        <v>361</v>
      </c>
      <c r="D86" s="60">
        <v>26400029</v>
      </c>
      <c r="E86" s="60">
        <v>1580102.58</v>
      </c>
      <c r="F86" s="61">
        <v>0.0027</v>
      </c>
      <c r="G86" s="53"/>
    </row>
    <row r="87" spans="1:7" ht="14.25">
      <c r="A87" s="58" t="s">
        <v>73</v>
      </c>
      <c r="B87" s="58" t="s">
        <v>4</v>
      </c>
      <c r="C87" s="59">
        <v>87</v>
      </c>
      <c r="D87" s="60">
        <v>21063475</v>
      </c>
      <c r="E87" s="60">
        <v>1263808.5</v>
      </c>
      <c r="F87" s="61">
        <v>0.0022</v>
      </c>
      <c r="G87" s="53"/>
    </row>
    <row r="88" spans="1:7" ht="14.25">
      <c r="A88" s="58" t="s">
        <v>73</v>
      </c>
      <c r="B88" s="58" t="s">
        <v>801</v>
      </c>
      <c r="C88" s="59">
        <v>1139</v>
      </c>
      <c r="D88" s="60">
        <v>61776857</v>
      </c>
      <c r="E88" s="60">
        <v>3620743.03</v>
      </c>
      <c r="F88" s="61">
        <v>0.0062</v>
      </c>
      <c r="G88" s="53"/>
    </row>
    <row r="89" spans="1:7" ht="14.25">
      <c r="A89" s="58" t="s">
        <v>73</v>
      </c>
      <c r="B89" s="58" t="s">
        <v>8</v>
      </c>
      <c r="C89" s="59">
        <v>459</v>
      </c>
      <c r="D89" s="60">
        <v>44998503</v>
      </c>
      <c r="E89" s="60">
        <v>2699910.18</v>
      </c>
      <c r="F89" s="61">
        <v>0.0047</v>
      </c>
      <c r="G89" s="53"/>
    </row>
    <row r="90" spans="1:7" ht="14.25">
      <c r="A90" s="58" t="s">
        <v>73</v>
      </c>
      <c r="B90" s="58" t="s">
        <v>26</v>
      </c>
      <c r="C90" s="59">
        <v>92</v>
      </c>
      <c r="D90" s="60">
        <v>37128564</v>
      </c>
      <c r="E90" s="60">
        <v>2227713.84</v>
      </c>
      <c r="F90" s="61">
        <v>0.0038</v>
      </c>
      <c r="G90" s="53"/>
    </row>
    <row r="91" spans="1:7" ht="14.25">
      <c r="A91" s="58" t="s">
        <v>73</v>
      </c>
      <c r="B91" s="58" t="s">
        <v>27</v>
      </c>
      <c r="C91" s="59">
        <v>133</v>
      </c>
      <c r="D91" s="60">
        <v>37130024</v>
      </c>
      <c r="E91" s="60">
        <v>2219375.23</v>
      </c>
      <c r="F91" s="61">
        <v>0.0038</v>
      </c>
      <c r="G91" s="53"/>
    </row>
    <row r="92" spans="1:7" ht="14.25">
      <c r="A92" s="58" t="s">
        <v>84</v>
      </c>
      <c r="B92" s="58" t="s">
        <v>5</v>
      </c>
      <c r="C92" s="67" t="s">
        <v>800</v>
      </c>
      <c r="D92" s="68" t="s">
        <v>800</v>
      </c>
      <c r="E92" s="68" t="s">
        <v>800</v>
      </c>
      <c r="F92" s="69" t="s">
        <v>800</v>
      </c>
      <c r="G92" s="53"/>
    </row>
    <row r="93" spans="1:7" ht="14.25">
      <c r="A93" s="58" t="s">
        <v>84</v>
      </c>
      <c r="B93" s="58" t="s">
        <v>1</v>
      </c>
      <c r="C93" s="59">
        <v>15</v>
      </c>
      <c r="D93" s="60">
        <v>1875088</v>
      </c>
      <c r="E93" s="60">
        <v>112505.28</v>
      </c>
      <c r="F93" s="61">
        <v>0.0002</v>
      </c>
      <c r="G93" s="53"/>
    </row>
    <row r="94" spans="1:7" ht="14.25">
      <c r="A94" s="58" t="s">
        <v>84</v>
      </c>
      <c r="B94" s="58" t="s">
        <v>7</v>
      </c>
      <c r="C94" s="59">
        <v>42</v>
      </c>
      <c r="D94" s="60">
        <v>4408483</v>
      </c>
      <c r="E94" s="60">
        <v>264508.98</v>
      </c>
      <c r="F94" s="61">
        <v>0.0005</v>
      </c>
      <c r="G94" s="53"/>
    </row>
    <row r="95" spans="1:7" ht="14.25">
      <c r="A95" s="58" t="s">
        <v>84</v>
      </c>
      <c r="B95" s="58" t="s">
        <v>3</v>
      </c>
      <c r="C95" s="59">
        <v>22</v>
      </c>
      <c r="D95" s="60">
        <v>6942535</v>
      </c>
      <c r="E95" s="60">
        <v>416552.1</v>
      </c>
      <c r="F95" s="61">
        <v>0.0007</v>
      </c>
      <c r="G95" s="53"/>
    </row>
    <row r="96" spans="1:7" ht="14.25">
      <c r="A96" s="58" t="s">
        <v>84</v>
      </c>
      <c r="B96" s="58" t="s">
        <v>2</v>
      </c>
      <c r="C96" s="67" t="s">
        <v>800</v>
      </c>
      <c r="D96" s="68" t="s">
        <v>800</v>
      </c>
      <c r="E96" s="68" t="s">
        <v>800</v>
      </c>
      <c r="F96" s="69" t="s">
        <v>800</v>
      </c>
      <c r="G96" s="53"/>
    </row>
    <row r="97" spans="1:7" ht="14.25">
      <c r="A97" s="58" t="s">
        <v>84</v>
      </c>
      <c r="B97" s="58" t="s">
        <v>6</v>
      </c>
      <c r="C97" s="59">
        <v>9</v>
      </c>
      <c r="D97" s="60">
        <v>3988500</v>
      </c>
      <c r="E97" s="60">
        <v>239310</v>
      </c>
      <c r="F97" s="61">
        <v>0.0004</v>
      </c>
      <c r="G97" s="53"/>
    </row>
    <row r="98" spans="1:7" ht="14.25">
      <c r="A98" s="58" t="s">
        <v>84</v>
      </c>
      <c r="B98" s="58" t="s">
        <v>10</v>
      </c>
      <c r="C98" s="59">
        <v>115</v>
      </c>
      <c r="D98" s="60">
        <v>7327673</v>
      </c>
      <c r="E98" s="60">
        <v>439660.38</v>
      </c>
      <c r="F98" s="61">
        <v>0.0008</v>
      </c>
      <c r="G98" s="53"/>
    </row>
    <row r="99" spans="1:7" ht="14.25">
      <c r="A99" s="58" t="s">
        <v>84</v>
      </c>
      <c r="B99" s="58" t="s">
        <v>4</v>
      </c>
      <c r="C99" s="59">
        <v>16</v>
      </c>
      <c r="D99" s="60">
        <v>3124588</v>
      </c>
      <c r="E99" s="60">
        <v>187475.28</v>
      </c>
      <c r="F99" s="61">
        <v>0.0003</v>
      </c>
      <c r="G99" s="53"/>
    </row>
    <row r="100" spans="1:7" ht="14.25">
      <c r="A100" s="58" t="s">
        <v>84</v>
      </c>
      <c r="B100" s="58" t="s">
        <v>801</v>
      </c>
      <c r="C100" s="59">
        <v>226</v>
      </c>
      <c r="D100" s="60">
        <v>5061866</v>
      </c>
      <c r="E100" s="60">
        <v>297227.27</v>
      </c>
      <c r="F100" s="61">
        <v>0.0005</v>
      </c>
      <c r="G100" s="53"/>
    </row>
    <row r="101" spans="1:7" ht="14.25">
      <c r="A101" s="58" t="s">
        <v>84</v>
      </c>
      <c r="B101" s="58" t="s">
        <v>8</v>
      </c>
      <c r="C101" s="59">
        <v>111</v>
      </c>
      <c r="D101" s="60">
        <v>1941336</v>
      </c>
      <c r="E101" s="60">
        <v>116480.16</v>
      </c>
      <c r="F101" s="61">
        <v>0.0002</v>
      </c>
      <c r="G101" s="53"/>
    </row>
    <row r="102" spans="1:7" ht="14.25">
      <c r="A102" s="58" t="s">
        <v>84</v>
      </c>
      <c r="B102" s="58" t="s">
        <v>26</v>
      </c>
      <c r="C102" s="59">
        <v>35</v>
      </c>
      <c r="D102" s="60">
        <v>2245212</v>
      </c>
      <c r="E102" s="60">
        <v>134712.72</v>
      </c>
      <c r="F102" s="61">
        <v>0.0002</v>
      </c>
      <c r="G102" s="53"/>
    </row>
    <row r="103" spans="1:7" ht="14.25">
      <c r="A103" s="58" t="s">
        <v>84</v>
      </c>
      <c r="B103" s="58" t="s">
        <v>27</v>
      </c>
      <c r="C103" s="59">
        <v>26</v>
      </c>
      <c r="D103" s="60">
        <v>3456436</v>
      </c>
      <c r="E103" s="60">
        <v>207301.46</v>
      </c>
      <c r="F103" s="61">
        <v>0.0004</v>
      </c>
      <c r="G103" s="53"/>
    </row>
    <row r="104" spans="1:7" ht="14.25">
      <c r="A104" s="58" t="s">
        <v>87</v>
      </c>
      <c r="B104" s="58" t="s">
        <v>5</v>
      </c>
      <c r="C104" s="67" t="s">
        <v>800</v>
      </c>
      <c r="D104" s="68" t="s">
        <v>800</v>
      </c>
      <c r="E104" s="68" t="s">
        <v>800</v>
      </c>
      <c r="F104" s="69" t="s">
        <v>800</v>
      </c>
      <c r="G104" s="53"/>
    </row>
    <row r="105" spans="1:7" ht="14.25">
      <c r="A105" s="58" t="s">
        <v>87</v>
      </c>
      <c r="B105" s="58" t="s">
        <v>1</v>
      </c>
      <c r="C105" s="59">
        <v>13</v>
      </c>
      <c r="D105" s="60">
        <v>2096667</v>
      </c>
      <c r="E105" s="60">
        <v>125800.02</v>
      </c>
      <c r="F105" s="61">
        <v>0.0002</v>
      </c>
      <c r="G105" s="53"/>
    </row>
    <row r="106" spans="1:7" ht="14.25">
      <c r="A106" s="58" t="s">
        <v>87</v>
      </c>
      <c r="B106" s="58" t="s">
        <v>7</v>
      </c>
      <c r="C106" s="59">
        <v>49</v>
      </c>
      <c r="D106" s="60">
        <v>5373269</v>
      </c>
      <c r="E106" s="60">
        <v>322396.14</v>
      </c>
      <c r="F106" s="61">
        <v>0.0006</v>
      </c>
      <c r="G106" s="53"/>
    </row>
    <row r="107" spans="1:7" ht="14.25">
      <c r="A107" s="58" t="s">
        <v>87</v>
      </c>
      <c r="B107" s="58" t="s">
        <v>3</v>
      </c>
      <c r="C107" s="59">
        <v>16</v>
      </c>
      <c r="D107" s="60">
        <v>6131433</v>
      </c>
      <c r="E107" s="60">
        <v>367885.98</v>
      </c>
      <c r="F107" s="61">
        <v>0.0006</v>
      </c>
      <c r="G107" s="53"/>
    </row>
    <row r="108" spans="1:7" ht="14.25">
      <c r="A108" s="58" t="s">
        <v>87</v>
      </c>
      <c r="B108" s="58" t="s">
        <v>2</v>
      </c>
      <c r="C108" s="67" t="s">
        <v>800</v>
      </c>
      <c r="D108" s="68" t="s">
        <v>800</v>
      </c>
      <c r="E108" s="68" t="s">
        <v>800</v>
      </c>
      <c r="F108" s="69" t="s">
        <v>800</v>
      </c>
      <c r="G108" s="53"/>
    </row>
    <row r="109" spans="1:7" ht="14.25">
      <c r="A109" s="58" t="s">
        <v>87</v>
      </c>
      <c r="B109" s="58" t="s">
        <v>6</v>
      </c>
      <c r="C109" s="59">
        <v>12</v>
      </c>
      <c r="D109" s="60">
        <v>586125</v>
      </c>
      <c r="E109" s="60">
        <v>35167.5</v>
      </c>
      <c r="F109" s="61">
        <v>0.0001</v>
      </c>
      <c r="G109" s="53"/>
    </row>
    <row r="110" spans="1:7" ht="14.25">
      <c r="A110" s="58" t="s">
        <v>87</v>
      </c>
      <c r="B110" s="58" t="s">
        <v>10</v>
      </c>
      <c r="C110" s="59">
        <v>122</v>
      </c>
      <c r="D110" s="60">
        <v>5152785</v>
      </c>
      <c r="E110" s="60">
        <v>309167.1</v>
      </c>
      <c r="F110" s="61">
        <v>0.0005</v>
      </c>
      <c r="G110" s="53"/>
    </row>
    <row r="111" spans="1:7" ht="14.25">
      <c r="A111" s="58" t="s">
        <v>87</v>
      </c>
      <c r="B111" s="58" t="s">
        <v>4</v>
      </c>
      <c r="C111" s="59">
        <v>15</v>
      </c>
      <c r="D111" s="60">
        <v>4122481</v>
      </c>
      <c r="E111" s="60">
        <v>247348.86</v>
      </c>
      <c r="F111" s="61">
        <v>0.0004</v>
      </c>
      <c r="G111" s="53"/>
    </row>
    <row r="112" spans="1:7" ht="14.25">
      <c r="A112" s="58" t="s">
        <v>87</v>
      </c>
      <c r="B112" s="58" t="s">
        <v>801</v>
      </c>
      <c r="C112" s="59">
        <v>251</v>
      </c>
      <c r="D112" s="60">
        <v>8139996</v>
      </c>
      <c r="E112" s="60">
        <v>481752.97</v>
      </c>
      <c r="F112" s="61">
        <v>0.0008</v>
      </c>
      <c r="G112" s="53"/>
    </row>
    <row r="113" spans="1:7" ht="14.25">
      <c r="A113" s="58" t="s">
        <v>87</v>
      </c>
      <c r="B113" s="58" t="s">
        <v>8</v>
      </c>
      <c r="C113" s="59">
        <v>87</v>
      </c>
      <c r="D113" s="60">
        <v>2737508</v>
      </c>
      <c r="E113" s="60">
        <v>164250.48</v>
      </c>
      <c r="F113" s="61">
        <v>0.0003</v>
      </c>
      <c r="G113" s="53"/>
    </row>
    <row r="114" spans="1:7" ht="14.25">
      <c r="A114" s="58" t="s">
        <v>87</v>
      </c>
      <c r="B114" s="58" t="s">
        <v>26</v>
      </c>
      <c r="C114" s="59">
        <v>28</v>
      </c>
      <c r="D114" s="60">
        <v>3347982</v>
      </c>
      <c r="E114" s="60">
        <v>200878.92</v>
      </c>
      <c r="F114" s="61">
        <v>0.0003</v>
      </c>
      <c r="G114" s="53"/>
    </row>
    <row r="115" spans="1:7" ht="14.25">
      <c r="A115" s="58" t="s">
        <v>87</v>
      </c>
      <c r="B115" s="58" t="s">
        <v>27</v>
      </c>
      <c r="C115" s="59">
        <v>34</v>
      </c>
      <c r="D115" s="60">
        <v>2930309</v>
      </c>
      <c r="E115" s="60">
        <v>175637.83</v>
      </c>
      <c r="F115" s="61">
        <v>0.0003</v>
      </c>
      <c r="G115" s="53"/>
    </row>
    <row r="116" spans="1:7" ht="14.25">
      <c r="A116" s="58" t="s">
        <v>94</v>
      </c>
      <c r="B116" s="58" t="s">
        <v>5</v>
      </c>
      <c r="C116" s="67" t="s">
        <v>800</v>
      </c>
      <c r="D116" s="68" t="s">
        <v>800</v>
      </c>
      <c r="E116" s="68" t="s">
        <v>800</v>
      </c>
      <c r="F116" s="69" t="s">
        <v>800</v>
      </c>
      <c r="G116" s="53"/>
    </row>
    <row r="117" spans="1:7" ht="14.25">
      <c r="A117" s="58" t="s">
        <v>94</v>
      </c>
      <c r="B117" s="58" t="s">
        <v>1</v>
      </c>
      <c r="C117" s="59">
        <v>17</v>
      </c>
      <c r="D117" s="60">
        <v>2519054</v>
      </c>
      <c r="E117" s="60">
        <v>151143.24</v>
      </c>
      <c r="F117" s="61">
        <v>0.0003</v>
      </c>
      <c r="G117" s="53"/>
    </row>
    <row r="118" spans="1:7" ht="14.25">
      <c r="A118" s="58" t="s">
        <v>94</v>
      </c>
      <c r="B118" s="58" t="s">
        <v>7</v>
      </c>
      <c r="C118" s="59">
        <v>42</v>
      </c>
      <c r="D118" s="60">
        <v>3299069</v>
      </c>
      <c r="E118" s="60">
        <v>197944.14</v>
      </c>
      <c r="F118" s="61">
        <v>0.0003</v>
      </c>
      <c r="G118" s="53"/>
    </row>
    <row r="119" spans="1:7" ht="14.25">
      <c r="A119" s="58" t="s">
        <v>94</v>
      </c>
      <c r="B119" s="58" t="s">
        <v>3</v>
      </c>
      <c r="C119" s="59">
        <v>22</v>
      </c>
      <c r="D119" s="60">
        <v>4628328</v>
      </c>
      <c r="E119" s="60">
        <v>277699.68</v>
      </c>
      <c r="F119" s="61">
        <v>0.0005</v>
      </c>
      <c r="G119" s="53"/>
    </row>
    <row r="120" spans="1:7" ht="14.25">
      <c r="A120" s="58" t="s">
        <v>94</v>
      </c>
      <c r="B120" s="58" t="s">
        <v>2</v>
      </c>
      <c r="C120" s="67" t="s">
        <v>800</v>
      </c>
      <c r="D120" s="68" t="s">
        <v>800</v>
      </c>
      <c r="E120" s="68" t="s">
        <v>800</v>
      </c>
      <c r="F120" s="69" t="s">
        <v>800</v>
      </c>
      <c r="G120" s="53"/>
    </row>
    <row r="121" spans="1:7" ht="14.25">
      <c r="A121" s="58" t="s">
        <v>94</v>
      </c>
      <c r="B121" s="58" t="s">
        <v>6</v>
      </c>
      <c r="C121" s="59">
        <v>14</v>
      </c>
      <c r="D121" s="60">
        <v>642984</v>
      </c>
      <c r="E121" s="60">
        <v>38579.04</v>
      </c>
      <c r="F121" s="61">
        <v>0.0001</v>
      </c>
      <c r="G121" s="53"/>
    </row>
    <row r="122" spans="1:7" ht="14.25">
      <c r="A122" s="58" t="s">
        <v>94</v>
      </c>
      <c r="B122" s="58" t="s">
        <v>10</v>
      </c>
      <c r="C122" s="59">
        <v>92</v>
      </c>
      <c r="D122" s="60">
        <v>3852410</v>
      </c>
      <c r="E122" s="60">
        <v>231144.6</v>
      </c>
      <c r="F122" s="61">
        <v>0.0004</v>
      </c>
      <c r="G122" s="53"/>
    </row>
    <row r="123" spans="1:7" ht="14.25">
      <c r="A123" s="58" t="s">
        <v>94</v>
      </c>
      <c r="B123" s="58" t="s">
        <v>4</v>
      </c>
      <c r="C123" s="59">
        <v>26</v>
      </c>
      <c r="D123" s="60">
        <v>3699369</v>
      </c>
      <c r="E123" s="60">
        <v>221962.14</v>
      </c>
      <c r="F123" s="61">
        <v>0.0004</v>
      </c>
      <c r="G123" s="53"/>
    </row>
    <row r="124" spans="1:7" ht="14.25">
      <c r="A124" s="58" t="s">
        <v>94</v>
      </c>
      <c r="B124" s="58" t="s">
        <v>801</v>
      </c>
      <c r="C124" s="59">
        <v>215</v>
      </c>
      <c r="D124" s="60">
        <v>3812094</v>
      </c>
      <c r="E124" s="60">
        <v>224193.73</v>
      </c>
      <c r="F124" s="61">
        <v>0.0004</v>
      </c>
      <c r="G124" s="53"/>
    </row>
    <row r="125" spans="1:7" ht="14.25">
      <c r="A125" s="58" t="s">
        <v>94</v>
      </c>
      <c r="B125" s="58" t="s">
        <v>8</v>
      </c>
      <c r="C125" s="59">
        <v>85</v>
      </c>
      <c r="D125" s="60">
        <v>1912812</v>
      </c>
      <c r="E125" s="60">
        <v>114768.72</v>
      </c>
      <c r="F125" s="61">
        <v>0.0002</v>
      </c>
      <c r="G125" s="53"/>
    </row>
    <row r="126" spans="1:7" ht="14.25">
      <c r="A126" s="58" t="s">
        <v>94</v>
      </c>
      <c r="B126" s="58" t="s">
        <v>26</v>
      </c>
      <c r="C126" s="59">
        <v>24</v>
      </c>
      <c r="D126" s="60">
        <v>2868451</v>
      </c>
      <c r="E126" s="60">
        <v>172107.06</v>
      </c>
      <c r="F126" s="61">
        <v>0.0003</v>
      </c>
      <c r="G126" s="53"/>
    </row>
    <row r="127" spans="1:7" ht="14.25">
      <c r="A127" s="58" t="s">
        <v>94</v>
      </c>
      <c r="B127" s="58" t="s">
        <v>27</v>
      </c>
      <c r="C127" s="59">
        <v>36</v>
      </c>
      <c r="D127" s="60">
        <v>5800118</v>
      </c>
      <c r="E127" s="60">
        <v>348007.08</v>
      </c>
      <c r="F127" s="61">
        <v>0.0006</v>
      </c>
      <c r="G127" s="53"/>
    </row>
    <row r="128" spans="1:7" ht="14.25">
      <c r="A128" s="58" t="s">
        <v>105</v>
      </c>
      <c r="B128" s="58" t="s">
        <v>5</v>
      </c>
      <c r="C128" s="59">
        <v>10</v>
      </c>
      <c r="D128" s="60">
        <v>1005497</v>
      </c>
      <c r="E128" s="60">
        <v>60329.82</v>
      </c>
      <c r="F128" s="61">
        <v>0.0001</v>
      </c>
      <c r="G128" s="53"/>
    </row>
    <row r="129" spans="1:7" ht="14.25">
      <c r="A129" s="58" t="s">
        <v>105</v>
      </c>
      <c r="B129" s="58" t="s">
        <v>1</v>
      </c>
      <c r="C129" s="67" t="s">
        <v>800</v>
      </c>
      <c r="D129" s="68" t="s">
        <v>800</v>
      </c>
      <c r="E129" s="68" t="s">
        <v>800</v>
      </c>
      <c r="F129" s="69" t="s">
        <v>800</v>
      </c>
      <c r="G129" s="53"/>
    </row>
    <row r="130" spans="1:7" ht="14.25">
      <c r="A130" s="58" t="s">
        <v>105</v>
      </c>
      <c r="B130" s="58" t="s">
        <v>7</v>
      </c>
      <c r="C130" s="59">
        <v>49</v>
      </c>
      <c r="D130" s="60">
        <v>4592816</v>
      </c>
      <c r="E130" s="60">
        <v>275568.96</v>
      </c>
      <c r="F130" s="61">
        <v>0.0005</v>
      </c>
      <c r="G130" s="53"/>
    </row>
    <row r="131" spans="1:7" ht="14.25">
      <c r="A131" s="58" t="s">
        <v>105</v>
      </c>
      <c r="B131" s="58" t="s">
        <v>3</v>
      </c>
      <c r="C131" s="59">
        <v>28</v>
      </c>
      <c r="D131" s="60">
        <v>5727089</v>
      </c>
      <c r="E131" s="60">
        <v>343625.34</v>
      </c>
      <c r="F131" s="61">
        <v>0.0006</v>
      </c>
      <c r="G131" s="53"/>
    </row>
    <row r="132" spans="1:7" ht="14.25">
      <c r="A132" s="58" t="s">
        <v>105</v>
      </c>
      <c r="B132" s="58" t="s">
        <v>2</v>
      </c>
      <c r="C132" s="67" t="s">
        <v>800</v>
      </c>
      <c r="D132" s="68" t="s">
        <v>800</v>
      </c>
      <c r="E132" s="68" t="s">
        <v>800</v>
      </c>
      <c r="F132" s="69" t="s">
        <v>800</v>
      </c>
      <c r="G132" s="53"/>
    </row>
    <row r="133" spans="1:7" ht="14.25">
      <c r="A133" s="58" t="s">
        <v>105</v>
      </c>
      <c r="B133" s="58" t="s">
        <v>6</v>
      </c>
      <c r="C133" s="59">
        <v>10</v>
      </c>
      <c r="D133" s="60">
        <v>1566735</v>
      </c>
      <c r="E133" s="60">
        <v>94004.1</v>
      </c>
      <c r="F133" s="61">
        <v>0.0002</v>
      </c>
      <c r="G133" s="53"/>
    </row>
    <row r="134" spans="1:7" ht="14.25">
      <c r="A134" s="58" t="s">
        <v>105</v>
      </c>
      <c r="B134" s="58" t="s">
        <v>10</v>
      </c>
      <c r="C134" s="59">
        <v>83</v>
      </c>
      <c r="D134" s="60">
        <v>4036470</v>
      </c>
      <c r="E134" s="60">
        <v>242188.2</v>
      </c>
      <c r="F134" s="61">
        <v>0.0004</v>
      </c>
      <c r="G134" s="53"/>
    </row>
    <row r="135" spans="1:7" ht="14.25">
      <c r="A135" s="58" t="s">
        <v>105</v>
      </c>
      <c r="B135" s="58" t="s">
        <v>4</v>
      </c>
      <c r="C135" s="59">
        <v>18</v>
      </c>
      <c r="D135" s="60">
        <v>3435699</v>
      </c>
      <c r="E135" s="60">
        <v>206141.94</v>
      </c>
      <c r="F135" s="61">
        <v>0.0004</v>
      </c>
      <c r="G135" s="53"/>
    </row>
    <row r="136" spans="1:7" ht="14.25">
      <c r="A136" s="58" t="s">
        <v>105</v>
      </c>
      <c r="B136" s="58" t="s">
        <v>801</v>
      </c>
      <c r="C136" s="59">
        <v>206</v>
      </c>
      <c r="D136" s="60">
        <v>7489195</v>
      </c>
      <c r="E136" s="60">
        <v>436677.37</v>
      </c>
      <c r="F136" s="61">
        <v>0.0008</v>
      </c>
      <c r="G136" s="53"/>
    </row>
    <row r="137" spans="1:7" ht="14.25">
      <c r="A137" s="58" t="s">
        <v>105</v>
      </c>
      <c r="B137" s="58" t="s">
        <v>8</v>
      </c>
      <c r="C137" s="59">
        <v>91</v>
      </c>
      <c r="D137" s="60">
        <v>3955859</v>
      </c>
      <c r="E137" s="60">
        <v>237351.54</v>
      </c>
      <c r="F137" s="61">
        <v>0.0004</v>
      </c>
      <c r="G137" s="53"/>
    </row>
    <row r="138" spans="1:7" ht="14.25">
      <c r="A138" s="58" t="s">
        <v>105</v>
      </c>
      <c r="B138" s="58" t="s">
        <v>26</v>
      </c>
      <c r="C138" s="59">
        <v>35</v>
      </c>
      <c r="D138" s="60">
        <v>3409998</v>
      </c>
      <c r="E138" s="60">
        <v>204599.88</v>
      </c>
      <c r="F138" s="61">
        <v>0.0004</v>
      </c>
      <c r="G138" s="53"/>
    </row>
    <row r="139" spans="1:7" ht="14.25">
      <c r="A139" s="58" t="s">
        <v>105</v>
      </c>
      <c r="B139" s="58" t="s">
        <v>27</v>
      </c>
      <c r="C139" s="59">
        <v>36</v>
      </c>
      <c r="D139" s="60">
        <v>5477696</v>
      </c>
      <c r="E139" s="60">
        <v>328661.76</v>
      </c>
      <c r="F139" s="61">
        <v>0.0006</v>
      </c>
      <c r="G139" s="53"/>
    </row>
    <row r="140" spans="1:7" ht="14.25">
      <c r="A140" s="58" t="s">
        <v>114</v>
      </c>
      <c r="B140" s="58" t="s">
        <v>5</v>
      </c>
      <c r="C140" s="67" t="s">
        <v>800</v>
      </c>
      <c r="D140" s="68" t="s">
        <v>800</v>
      </c>
      <c r="E140" s="68" t="s">
        <v>800</v>
      </c>
      <c r="F140" s="69" t="s">
        <v>800</v>
      </c>
      <c r="G140" s="53"/>
    </row>
    <row r="141" spans="1:7" ht="14.25">
      <c r="A141" s="58" t="s">
        <v>114</v>
      </c>
      <c r="B141" s="58" t="s">
        <v>1</v>
      </c>
      <c r="C141" s="59">
        <v>8</v>
      </c>
      <c r="D141" s="60">
        <v>774462</v>
      </c>
      <c r="E141" s="60">
        <v>46467.72</v>
      </c>
      <c r="F141" s="61">
        <v>0.0001</v>
      </c>
      <c r="G141" s="53"/>
    </row>
    <row r="142" spans="1:7" ht="14.25">
      <c r="A142" s="58" t="s">
        <v>114</v>
      </c>
      <c r="B142" s="58" t="s">
        <v>7</v>
      </c>
      <c r="C142" s="59">
        <v>23</v>
      </c>
      <c r="D142" s="60">
        <v>913889</v>
      </c>
      <c r="E142" s="60">
        <v>54833.34</v>
      </c>
      <c r="F142" s="61">
        <v>0.0001</v>
      </c>
      <c r="G142" s="53"/>
    </row>
    <row r="143" spans="1:7" ht="14.25">
      <c r="A143" s="58" t="s">
        <v>114</v>
      </c>
      <c r="B143" s="58" t="s">
        <v>3</v>
      </c>
      <c r="C143" s="59">
        <v>23</v>
      </c>
      <c r="D143" s="60">
        <v>3281603</v>
      </c>
      <c r="E143" s="60">
        <v>196896.18</v>
      </c>
      <c r="F143" s="61">
        <v>0.0003</v>
      </c>
      <c r="G143" s="53"/>
    </row>
    <row r="144" spans="1:7" ht="14.25">
      <c r="A144" s="58" t="s">
        <v>114</v>
      </c>
      <c r="B144" s="58" t="s">
        <v>2</v>
      </c>
      <c r="C144" s="67" t="s">
        <v>800</v>
      </c>
      <c r="D144" s="68" t="s">
        <v>800</v>
      </c>
      <c r="E144" s="68" t="s">
        <v>800</v>
      </c>
      <c r="F144" s="69" t="s">
        <v>800</v>
      </c>
      <c r="G144" s="53"/>
    </row>
    <row r="145" spans="1:7" ht="14.25">
      <c r="A145" s="58" t="s">
        <v>114</v>
      </c>
      <c r="B145" s="58" t="s">
        <v>6</v>
      </c>
      <c r="C145" s="59">
        <v>5</v>
      </c>
      <c r="D145" s="60">
        <v>127618</v>
      </c>
      <c r="E145" s="60">
        <v>7657.08</v>
      </c>
      <c r="F145" s="61">
        <v>0</v>
      </c>
      <c r="G145" s="53"/>
    </row>
    <row r="146" spans="1:7" ht="14.25">
      <c r="A146" s="58" t="s">
        <v>114</v>
      </c>
      <c r="B146" s="58" t="s">
        <v>10</v>
      </c>
      <c r="C146" s="59">
        <v>80</v>
      </c>
      <c r="D146" s="60">
        <v>1939143</v>
      </c>
      <c r="E146" s="60">
        <v>116348.58</v>
      </c>
      <c r="F146" s="61">
        <v>0.0002</v>
      </c>
      <c r="G146" s="53"/>
    </row>
    <row r="147" spans="1:7" ht="14.25">
      <c r="A147" s="58" t="s">
        <v>114</v>
      </c>
      <c r="B147" s="58" t="s">
        <v>4</v>
      </c>
      <c r="C147" s="59">
        <v>7</v>
      </c>
      <c r="D147" s="60">
        <v>734098</v>
      </c>
      <c r="E147" s="60">
        <v>44045.88</v>
      </c>
      <c r="F147" s="61">
        <v>0.0001</v>
      </c>
      <c r="G147" s="53"/>
    </row>
    <row r="148" spans="1:7" ht="14.25">
      <c r="A148" s="58" t="s">
        <v>114</v>
      </c>
      <c r="B148" s="58" t="s">
        <v>801</v>
      </c>
      <c r="C148" s="59">
        <v>146</v>
      </c>
      <c r="D148" s="60">
        <v>2092366</v>
      </c>
      <c r="E148" s="60">
        <v>125424.67</v>
      </c>
      <c r="F148" s="61">
        <v>0.0002</v>
      </c>
      <c r="G148" s="53"/>
    </row>
    <row r="149" spans="1:7" ht="14.25">
      <c r="A149" s="58" t="s">
        <v>114</v>
      </c>
      <c r="B149" s="58" t="s">
        <v>8</v>
      </c>
      <c r="C149" s="59">
        <v>66</v>
      </c>
      <c r="D149" s="60">
        <v>569138</v>
      </c>
      <c r="E149" s="60">
        <v>34148.28</v>
      </c>
      <c r="F149" s="61">
        <v>0.0001</v>
      </c>
      <c r="G149" s="53"/>
    </row>
    <row r="150" spans="1:7" ht="14.25">
      <c r="A150" s="58" t="s">
        <v>114</v>
      </c>
      <c r="B150" s="58" t="s">
        <v>26</v>
      </c>
      <c r="C150" s="59">
        <v>24</v>
      </c>
      <c r="D150" s="60">
        <v>1424783</v>
      </c>
      <c r="E150" s="60">
        <v>85486.98</v>
      </c>
      <c r="F150" s="61">
        <v>0.0001</v>
      </c>
      <c r="G150" s="53"/>
    </row>
    <row r="151" spans="1:7" ht="14.25">
      <c r="A151" s="58" t="s">
        <v>114</v>
      </c>
      <c r="B151" s="58" t="s">
        <v>27</v>
      </c>
      <c r="C151" s="59">
        <v>39</v>
      </c>
      <c r="D151" s="60">
        <v>2838494</v>
      </c>
      <c r="E151" s="60">
        <v>170309.64</v>
      </c>
      <c r="F151" s="61">
        <v>0.0003</v>
      </c>
      <c r="G151" s="53"/>
    </row>
    <row r="152" spans="1:7" ht="14.25">
      <c r="A152" s="58" t="s">
        <v>123</v>
      </c>
      <c r="B152" s="58" t="s">
        <v>5</v>
      </c>
      <c r="C152" s="67" t="s">
        <v>800</v>
      </c>
      <c r="D152" s="68" t="s">
        <v>800</v>
      </c>
      <c r="E152" s="68" t="s">
        <v>800</v>
      </c>
      <c r="F152" s="69" t="s">
        <v>800</v>
      </c>
      <c r="G152" s="53"/>
    </row>
    <row r="153" spans="1:7" ht="14.25">
      <c r="A153" s="58" t="s">
        <v>123</v>
      </c>
      <c r="B153" s="58" t="s">
        <v>1</v>
      </c>
      <c r="C153" s="59">
        <v>9</v>
      </c>
      <c r="D153" s="60">
        <v>747007</v>
      </c>
      <c r="E153" s="60">
        <v>44820.42</v>
      </c>
      <c r="F153" s="61">
        <v>0.0001</v>
      </c>
      <c r="G153" s="53"/>
    </row>
    <row r="154" spans="1:7" ht="14.25">
      <c r="A154" s="58" t="s">
        <v>123</v>
      </c>
      <c r="B154" s="58" t="s">
        <v>7</v>
      </c>
      <c r="C154" s="59">
        <v>17</v>
      </c>
      <c r="D154" s="60">
        <v>953436</v>
      </c>
      <c r="E154" s="60">
        <v>57206.16</v>
      </c>
      <c r="F154" s="61">
        <v>0.0001</v>
      </c>
      <c r="G154" s="53"/>
    </row>
    <row r="155" spans="1:7" ht="14.25">
      <c r="A155" s="58" t="s">
        <v>123</v>
      </c>
      <c r="B155" s="58" t="s">
        <v>3</v>
      </c>
      <c r="C155" s="59">
        <v>16</v>
      </c>
      <c r="D155" s="60">
        <v>2836625</v>
      </c>
      <c r="E155" s="60">
        <v>170197.5</v>
      </c>
      <c r="F155" s="61">
        <v>0.0003</v>
      </c>
      <c r="G155" s="53"/>
    </row>
    <row r="156" spans="1:7" ht="14.25">
      <c r="A156" s="58" t="s">
        <v>123</v>
      </c>
      <c r="B156" s="58" t="s">
        <v>2</v>
      </c>
      <c r="C156" s="67" t="s">
        <v>800</v>
      </c>
      <c r="D156" s="68" t="s">
        <v>800</v>
      </c>
      <c r="E156" s="68" t="s">
        <v>800</v>
      </c>
      <c r="F156" s="69" t="s">
        <v>800</v>
      </c>
      <c r="G156" s="53"/>
    </row>
    <row r="157" spans="1:7" ht="14.25">
      <c r="A157" s="58" t="s">
        <v>123</v>
      </c>
      <c r="B157" s="58" t="s">
        <v>6</v>
      </c>
      <c r="C157" s="67" t="s">
        <v>800</v>
      </c>
      <c r="D157" s="68" t="s">
        <v>800</v>
      </c>
      <c r="E157" s="68" t="s">
        <v>800</v>
      </c>
      <c r="F157" s="69" t="s">
        <v>800</v>
      </c>
      <c r="G157" s="53"/>
    </row>
    <row r="158" spans="1:7" ht="14.25">
      <c r="A158" s="58" t="s">
        <v>123</v>
      </c>
      <c r="B158" s="58" t="s">
        <v>10</v>
      </c>
      <c r="C158" s="59">
        <v>52</v>
      </c>
      <c r="D158" s="60">
        <v>1288121</v>
      </c>
      <c r="E158" s="60">
        <v>77287.26</v>
      </c>
      <c r="F158" s="61">
        <v>0.0001</v>
      </c>
      <c r="G158" s="53"/>
    </row>
    <row r="159" spans="1:7" ht="14.25">
      <c r="A159" s="58" t="s">
        <v>123</v>
      </c>
      <c r="B159" s="58" t="s">
        <v>4</v>
      </c>
      <c r="C159" s="59">
        <v>11</v>
      </c>
      <c r="D159" s="60">
        <v>1053322</v>
      </c>
      <c r="E159" s="60">
        <v>63199.32</v>
      </c>
      <c r="F159" s="61">
        <v>0.0001</v>
      </c>
      <c r="G159" s="53"/>
    </row>
    <row r="160" spans="1:7" ht="14.25">
      <c r="A160" s="58" t="s">
        <v>123</v>
      </c>
      <c r="B160" s="58" t="s">
        <v>801</v>
      </c>
      <c r="C160" s="59">
        <v>107</v>
      </c>
      <c r="D160" s="60">
        <v>1622321</v>
      </c>
      <c r="E160" s="60">
        <v>97085.56</v>
      </c>
      <c r="F160" s="61">
        <v>0.0002</v>
      </c>
      <c r="G160" s="53"/>
    </row>
    <row r="161" spans="1:7" ht="14.25">
      <c r="A161" s="58" t="s">
        <v>123</v>
      </c>
      <c r="B161" s="58" t="s">
        <v>8</v>
      </c>
      <c r="C161" s="59">
        <v>48</v>
      </c>
      <c r="D161" s="60">
        <v>628842</v>
      </c>
      <c r="E161" s="60">
        <v>37730.52</v>
      </c>
      <c r="F161" s="61">
        <v>0.0001</v>
      </c>
      <c r="G161" s="53"/>
    </row>
    <row r="162" spans="1:7" ht="14.25">
      <c r="A162" s="58" t="s">
        <v>123</v>
      </c>
      <c r="B162" s="58" t="s">
        <v>26</v>
      </c>
      <c r="C162" s="59">
        <v>20</v>
      </c>
      <c r="D162" s="60">
        <v>792920</v>
      </c>
      <c r="E162" s="60">
        <v>47575.2</v>
      </c>
      <c r="F162" s="61">
        <v>0.0001</v>
      </c>
      <c r="G162" s="53"/>
    </row>
    <row r="163" spans="1:7" ht="14.25">
      <c r="A163" s="58" t="s">
        <v>123</v>
      </c>
      <c r="B163" s="58" t="s">
        <v>27</v>
      </c>
      <c r="C163" s="59">
        <v>23</v>
      </c>
      <c r="D163" s="60">
        <v>3245248</v>
      </c>
      <c r="E163" s="60">
        <v>194714.88</v>
      </c>
      <c r="F163" s="61">
        <v>0.0003</v>
      </c>
      <c r="G163" s="53"/>
    </row>
    <row r="164" spans="1:7" ht="14.25">
      <c r="A164" s="58" t="s">
        <v>130</v>
      </c>
      <c r="B164" s="58" t="s">
        <v>5</v>
      </c>
      <c r="C164" s="59">
        <v>17</v>
      </c>
      <c r="D164" s="60">
        <v>2032582</v>
      </c>
      <c r="E164" s="60">
        <v>121954.92</v>
      </c>
      <c r="F164" s="61">
        <v>0.0002</v>
      </c>
      <c r="G164" s="53"/>
    </row>
    <row r="165" spans="1:7" ht="14.25">
      <c r="A165" s="58" t="s">
        <v>130</v>
      </c>
      <c r="B165" s="58" t="s">
        <v>1</v>
      </c>
      <c r="C165" s="59">
        <v>16</v>
      </c>
      <c r="D165" s="60">
        <v>8058976</v>
      </c>
      <c r="E165" s="60">
        <v>483538.56</v>
      </c>
      <c r="F165" s="61">
        <v>0.0008</v>
      </c>
      <c r="G165" s="53"/>
    </row>
    <row r="166" spans="1:7" ht="14.25">
      <c r="A166" s="58" t="s">
        <v>130</v>
      </c>
      <c r="B166" s="58" t="s">
        <v>7</v>
      </c>
      <c r="C166" s="59">
        <v>51</v>
      </c>
      <c r="D166" s="60">
        <v>6343852</v>
      </c>
      <c r="E166" s="60">
        <v>380631.12</v>
      </c>
      <c r="F166" s="61">
        <v>0.0007</v>
      </c>
      <c r="G166" s="53"/>
    </row>
    <row r="167" spans="1:7" ht="14.25">
      <c r="A167" s="58" t="s">
        <v>130</v>
      </c>
      <c r="B167" s="58" t="s">
        <v>3</v>
      </c>
      <c r="C167" s="59">
        <v>25</v>
      </c>
      <c r="D167" s="60">
        <v>6134575</v>
      </c>
      <c r="E167" s="60">
        <v>368074.5</v>
      </c>
      <c r="F167" s="61">
        <v>0.0006</v>
      </c>
      <c r="G167" s="53"/>
    </row>
    <row r="168" spans="1:7" ht="14.25">
      <c r="A168" s="58" t="s">
        <v>130</v>
      </c>
      <c r="B168" s="58" t="s">
        <v>2</v>
      </c>
      <c r="C168" s="59">
        <v>10</v>
      </c>
      <c r="D168" s="60">
        <v>10775489</v>
      </c>
      <c r="E168" s="60">
        <v>646529.34</v>
      </c>
      <c r="F168" s="61">
        <v>0.0011</v>
      </c>
      <c r="G168" s="53"/>
    </row>
    <row r="169" spans="1:7" ht="14.25">
      <c r="A169" s="58" t="s">
        <v>130</v>
      </c>
      <c r="B169" s="58" t="s">
        <v>6</v>
      </c>
      <c r="C169" s="59">
        <v>12</v>
      </c>
      <c r="D169" s="60">
        <v>1873763</v>
      </c>
      <c r="E169" s="60">
        <v>112425.78</v>
      </c>
      <c r="F169" s="61">
        <v>0.0002</v>
      </c>
      <c r="G169" s="53"/>
    </row>
    <row r="170" spans="1:7" ht="14.25">
      <c r="A170" s="58" t="s">
        <v>130</v>
      </c>
      <c r="B170" s="58" t="s">
        <v>10</v>
      </c>
      <c r="C170" s="59">
        <v>124</v>
      </c>
      <c r="D170" s="60">
        <v>5614006</v>
      </c>
      <c r="E170" s="60">
        <v>336840.36</v>
      </c>
      <c r="F170" s="61">
        <v>0.0006</v>
      </c>
      <c r="G170" s="53"/>
    </row>
    <row r="171" spans="1:7" ht="14.25">
      <c r="A171" s="58" t="s">
        <v>130</v>
      </c>
      <c r="B171" s="58" t="s">
        <v>4</v>
      </c>
      <c r="C171" s="59">
        <v>29</v>
      </c>
      <c r="D171" s="60">
        <v>4035379</v>
      </c>
      <c r="E171" s="60">
        <v>242122.74</v>
      </c>
      <c r="F171" s="61">
        <v>0.0004</v>
      </c>
      <c r="G171" s="53"/>
    </row>
    <row r="172" spans="1:7" ht="14.25">
      <c r="A172" s="58" t="s">
        <v>130</v>
      </c>
      <c r="B172" s="58" t="s">
        <v>801</v>
      </c>
      <c r="C172" s="59">
        <v>315</v>
      </c>
      <c r="D172" s="60">
        <v>8955528</v>
      </c>
      <c r="E172" s="60">
        <v>526403.23</v>
      </c>
      <c r="F172" s="61">
        <v>0.0009</v>
      </c>
      <c r="G172" s="53"/>
    </row>
    <row r="173" spans="1:7" ht="14.25">
      <c r="A173" s="58" t="s">
        <v>130</v>
      </c>
      <c r="B173" s="58" t="s">
        <v>8</v>
      </c>
      <c r="C173" s="59">
        <v>110</v>
      </c>
      <c r="D173" s="60">
        <v>5888279</v>
      </c>
      <c r="E173" s="60">
        <v>353296.74</v>
      </c>
      <c r="F173" s="61">
        <v>0.0006</v>
      </c>
      <c r="G173" s="53"/>
    </row>
    <row r="174" spans="1:7" ht="14.25">
      <c r="A174" s="58" t="s">
        <v>130</v>
      </c>
      <c r="B174" s="58" t="s">
        <v>26</v>
      </c>
      <c r="C174" s="59">
        <v>45</v>
      </c>
      <c r="D174" s="60">
        <v>5747750</v>
      </c>
      <c r="E174" s="60">
        <v>344865</v>
      </c>
      <c r="F174" s="61">
        <v>0.0006</v>
      </c>
      <c r="G174" s="53"/>
    </row>
    <row r="175" spans="1:7" ht="14.25">
      <c r="A175" s="58" t="s">
        <v>130</v>
      </c>
      <c r="B175" s="58" t="s">
        <v>27</v>
      </c>
      <c r="C175" s="59">
        <v>66</v>
      </c>
      <c r="D175" s="60">
        <v>11736537</v>
      </c>
      <c r="E175" s="60">
        <v>704192.22</v>
      </c>
      <c r="F175" s="61">
        <v>0.0012</v>
      </c>
      <c r="G175" s="53"/>
    </row>
    <row r="176" spans="1:7" ht="14.25">
      <c r="A176" s="58" t="s">
        <v>139</v>
      </c>
      <c r="B176" s="58" t="s">
        <v>5</v>
      </c>
      <c r="C176" s="67" t="s">
        <v>800</v>
      </c>
      <c r="D176" s="68" t="s">
        <v>800</v>
      </c>
      <c r="E176" s="68" t="s">
        <v>800</v>
      </c>
      <c r="F176" s="69" t="s">
        <v>800</v>
      </c>
      <c r="G176" s="53"/>
    </row>
    <row r="177" spans="1:7" ht="14.25">
      <c r="A177" s="58" t="s">
        <v>139</v>
      </c>
      <c r="B177" s="58" t="s">
        <v>1</v>
      </c>
      <c r="C177" s="59">
        <v>10</v>
      </c>
      <c r="D177" s="60">
        <v>1249013</v>
      </c>
      <c r="E177" s="60">
        <v>74940.78</v>
      </c>
      <c r="F177" s="61">
        <v>0.0001</v>
      </c>
      <c r="G177" s="53"/>
    </row>
    <row r="178" spans="1:7" ht="14.25">
      <c r="A178" s="58" t="s">
        <v>139</v>
      </c>
      <c r="B178" s="58" t="s">
        <v>7</v>
      </c>
      <c r="C178" s="59">
        <v>41</v>
      </c>
      <c r="D178" s="60">
        <v>3393440</v>
      </c>
      <c r="E178" s="60">
        <v>203606.4</v>
      </c>
      <c r="F178" s="61">
        <v>0.0004</v>
      </c>
      <c r="G178" s="53"/>
    </row>
    <row r="179" spans="1:7" ht="14.25">
      <c r="A179" s="58" t="s">
        <v>139</v>
      </c>
      <c r="B179" s="58" t="s">
        <v>3</v>
      </c>
      <c r="C179" s="59">
        <v>15</v>
      </c>
      <c r="D179" s="60">
        <v>4573432</v>
      </c>
      <c r="E179" s="60">
        <v>274405.92</v>
      </c>
      <c r="F179" s="61">
        <v>0.0005</v>
      </c>
      <c r="G179" s="53"/>
    </row>
    <row r="180" spans="1:7" ht="14.25">
      <c r="A180" s="58" t="s">
        <v>139</v>
      </c>
      <c r="B180" s="58" t="s">
        <v>2</v>
      </c>
      <c r="C180" s="67" t="s">
        <v>800</v>
      </c>
      <c r="D180" s="68" t="s">
        <v>800</v>
      </c>
      <c r="E180" s="68" t="s">
        <v>800</v>
      </c>
      <c r="F180" s="69" t="s">
        <v>800</v>
      </c>
      <c r="G180" s="53"/>
    </row>
    <row r="181" spans="1:7" ht="14.25">
      <c r="A181" s="58" t="s">
        <v>139</v>
      </c>
      <c r="B181" s="58" t="s">
        <v>6</v>
      </c>
      <c r="C181" s="59">
        <v>9</v>
      </c>
      <c r="D181" s="60">
        <v>675336</v>
      </c>
      <c r="E181" s="60">
        <v>40520.16</v>
      </c>
      <c r="F181" s="61">
        <v>0.0001</v>
      </c>
      <c r="G181" s="53"/>
    </row>
    <row r="182" spans="1:7" ht="14.25">
      <c r="A182" s="58" t="s">
        <v>139</v>
      </c>
      <c r="B182" s="58" t="s">
        <v>10</v>
      </c>
      <c r="C182" s="59">
        <v>83</v>
      </c>
      <c r="D182" s="60">
        <v>3117389</v>
      </c>
      <c r="E182" s="60">
        <v>187043.34</v>
      </c>
      <c r="F182" s="61">
        <v>0.0003</v>
      </c>
      <c r="G182" s="53"/>
    </row>
    <row r="183" spans="1:7" ht="14.25">
      <c r="A183" s="58" t="s">
        <v>139</v>
      </c>
      <c r="B183" s="58" t="s">
        <v>4</v>
      </c>
      <c r="C183" s="59">
        <v>20</v>
      </c>
      <c r="D183" s="60">
        <v>2931860</v>
      </c>
      <c r="E183" s="60">
        <v>175911.6</v>
      </c>
      <c r="F183" s="61">
        <v>0.0003</v>
      </c>
      <c r="G183" s="53"/>
    </row>
    <row r="184" spans="1:7" ht="14.25">
      <c r="A184" s="58" t="s">
        <v>139</v>
      </c>
      <c r="B184" s="58" t="s">
        <v>801</v>
      </c>
      <c r="C184" s="59">
        <v>189</v>
      </c>
      <c r="D184" s="60">
        <v>6350502</v>
      </c>
      <c r="E184" s="60">
        <v>376015.62</v>
      </c>
      <c r="F184" s="61">
        <v>0.0006</v>
      </c>
      <c r="G184" s="53"/>
    </row>
    <row r="185" spans="1:7" ht="14.25">
      <c r="A185" s="58" t="s">
        <v>139</v>
      </c>
      <c r="B185" s="58" t="s">
        <v>8</v>
      </c>
      <c r="C185" s="59">
        <v>56</v>
      </c>
      <c r="D185" s="60">
        <v>1061339</v>
      </c>
      <c r="E185" s="60">
        <v>63680.34</v>
      </c>
      <c r="F185" s="61">
        <v>0.0001</v>
      </c>
      <c r="G185" s="53"/>
    </row>
    <row r="186" spans="1:7" ht="14.25">
      <c r="A186" s="58" t="s">
        <v>139</v>
      </c>
      <c r="B186" s="58" t="s">
        <v>26</v>
      </c>
      <c r="C186" s="59">
        <v>31</v>
      </c>
      <c r="D186" s="60">
        <v>2462671</v>
      </c>
      <c r="E186" s="60">
        <v>147760.26</v>
      </c>
      <c r="F186" s="61">
        <v>0.0003</v>
      </c>
      <c r="G186" s="53"/>
    </row>
    <row r="187" spans="1:7" ht="14.25">
      <c r="A187" s="58" t="s">
        <v>139</v>
      </c>
      <c r="B187" s="58" t="s">
        <v>27</v>
      </c>
      <c r="C187" s="59">
        <v>41</v>
      </c>
      <c r="D187" s="60">
        <v>4316266</v>
      </c>
      <c r="E187" s="60">
        <v>258849.96</v>
      </c>
      <c r="F187" s="61">
        <v>0.0004</v>
      </c>
      <c r="G187" s="53"/>
    </row>
    <row r="188" spans="1:7" ht="14.25">
      <c r="A188" s="58" t="s">
        <v>147</v>
      </c>
      <c r="B188" s="58" t="s">
        <v>5</v>
      </c>
      <c r="C188" s="67" t="s">
        <v>800</v>
      </c>
      <c r="D188" s="68" t="s">
        <v>800</v>
      </c>
      <c r="E188" s="68" t="s">
        <v>800</v>
      </c>
      <c r="F188" s="69" t="s">
        <v>800</v>
      </c>
      <c r="G188" s="53"/>
    </row>
    <row r="189" spans="1:7" ht="14.25">
      <c r="A189" s="58" t="s">
        <v>147</v>
      </c>
      <c r="B189" s="58" t="s">
        <v>1</v>
      </c>
      <c r="C189" s="59">
        <v>5</v>
      </c>
      <c r="D189" s="60">
        <v>173984</v>
      </c>
      <c r="E189" s="60">
        <v>10439.04</v>
      </c>
      <c r="F189" s="61">
        <v>0</v>
      </c>
      <c r="G189" s="53"/>
    </row>
    <row r="190" spans="1:7" ht="14.25">
      <c r="A190" s="58" t="s">
        <v>147</v>
      </c>
      <c r="B190" s="58" t="s">
        <v>7</v>
      </c>
      <c r="C190" s="59">
        <v>41</v>
      </c>
      <c r="D190" s="60">
        <v>3200093</v>
      </c>
      <c r="E190" s="60">
        <v>192005.58</v>
      </c>
      <c r="F190" s="61">
        <v>0.0003</v>
      </c>
      <c r="G190" s="53"/>
    </row>
    <row r="191" spans="1:7" ht="14.25">
      <c r="A191" s="58" t="s">
        <v>147</v>
      </c>
      <c r="B191" s="58" t="s">
        <v>3</v>
      </c>
      <c r="C191" s="59">
        <v>21</v>
      </c>
      <c r="D191" s="60">
        <v>4790760</v>
      </c>
      <c r="E191" s="60">
        <v>287445.6</v>
      </c>
      <c r="F191" s="61">
        <v>0.0005</v>
      </c>
      <c r="G191" s="53"/>
    </row>
    <row r="192" spans="1:7" ht="14.25">
      <c r="A192" s="58" t="s">
        <v>147</v>
      </c>
      <c r="B192" s="58" t="s">
        <v>2</v>
      </c>
      <c r="C192" s="67" t="s">
        <v>800</v>
      </c>
      <c r="D192" s="68" t="s">
        <v>800</v>
      </c>
      <c r="E192" s="68" t="s">
        <v>800</v>
      </c>
      <c r="F192" s="69" t="s">
        <v>800</v>
      </c>
      <c r="G192" s="53"/>
    </row>
    <row r="193" spans="1:7" ht="14.25">
      <c r="A193" s="58" t="s">
        <v>147</v>
      </c>
      <c r="B193" s="58" t="s">
        <v>6</v>
      </c>
      <c r="C193" s="59">
        <v>5</v>
      </c>
      <c r="D193" s="60">
        <v>351804</v>
      </c>
      <c r="E193" s="60">
        <v>21108.24</v>
      </c>
      <c r="F193" s="61">
        <v>0</v>
      </c>
      <c r="G193" s="53"/>
    </row>
    <row r="194" spans="1:7" ht="14.25">
      <c r="A194" s="58" t="s">
        <v>147</v>
      </c>
      <c r="B194" s="58" t="s">
        <v>10</v>
      </c>
      <c r="C194" s="59">
        <v>103</v>
      </c>
      <c r="D194" s="60">
        <v>3523498</v>
      </c>
      <c r="E194" s="60">
        <v>211409.88</v>
      </c>
      <c r="F194" s="61">
        <v>0.0004</v>
      </c>
      <c r="G194" s="53"/>
    </row>
    <row r="195" spans="1:7" ht="14.25">
      <c r="A195" s="58" t="s">
        <v>147</v>
      </c>
      <c r="B195" s="58" t="s">
        <v>4</v>
      </c>
      <c r="C195" s="59">
        <v>17</v>
      </c>
      <c r="D195" s="60">
        <v>2032550</v>
      </c>
      <c r="E195" s="60">
        <v>121953</v>
      </c>
      <c r="F195" s="61">
        <v>0.0002</v>
      </c>
      <c r="G195" s="53"/>
    </row>
    <row r="196" spans="1:7" ht="14.25">
      <c r="A196" s="58" t="s">
        <v>147</v>
      </c>
      <c r="B196" s="58" t="s">
        <v>801</v>
      </c>
      <c r="C196" s="59">
        <v>196</v>
      </c>
      <c r="D196" s="60">
        <v>3985487</v>
      </c>
      <c r="E196" s="60">
        <v>238148.99</v>
      </c>
      <c r="F196" s="61">
        <v>0.0004</v>
      </c>
      <c r="G196" s="53"/>
    </row>
    <row r="197" spans="1:7" ht="14.25">
      <c r="A197" s="58" t="s">
        <v>147</v>
      </c>
      <c r="B197" s="58" t="s">
        <v>8</v>
      </c>
      <c r="C197" s="59">
        <v>62</v>
      </c>
      <c r="D197" s="60">
        <v>1624278</v>
      </c>
      <c r="E197" s="60">
        <v>96083.74</v>
      </c>
      <c r="F197" s="61">
        <v>0.0002</v>
      </c>
      <c r="G197" s="53"/>
    </row>
    <row r="198" spans="1:7" ht="14.25">
      <c r="A198" s="58" t="s">
        <v>147</v>
      </c>
      <c r="B198" s="58" t="s">
        <v>26</v>
      </c>
      <c r="C198" s="59">
        <v>25</v>
      </c>
      <c r="D198" s="60">
        <v>1092614</v>
      </c>
      <c r="E198" s="60">
        <v>65556.84</v>
      </c>
      <c r="F198" s="61">
        <v>0.0001</v>
      </c>
      <c r="G198" s="53"/>
    </row>
    <row r="199" spans="1:7" ht="14.25">
      <c r="A199" s="58" t="s">
        <v>147</v>
      </c>
      <c r="B199" s="58" t="s">
        <v>27</v>
      </c>
      <c r="C199" s="59">
        <v>30</v>
      </c>
      <c r="D199" s="60">
        <v>3593562</v>
      </c>
      <c r="E199" s="60">
        <v>215613.72</v>
      </c>
      <c r="F199" s="61">
        <v>0.0004</v>
      </c>
      <c r="G199" s="53"/>
    </row>
    <row r="200" spans="1:7" ht="14.25">
      <c r="A200" s="58" t="s">
        <v>155</v>
      </c>
      <c r="B200" s="58" t="s">
        <v>5</v>
      </c>
      <c r="C200" s="59">
        <v>25</v>
      </c>
      <c r="D200" s="60">
        <v>3334258</v>
      </c>
      <c r="E200" s="60">
        <v>200055.48</v>
      </c>
      <c r="F200" s="61">
        <v>0.0003</v>
      </c>
      <c r="G200" s="53"/>
    </row>
    <row r="201" spans="1:7" ht="14.25">
      <c r="A201" s="58" t="s">
        <v>155</v>
      </c>
      <c r="B201" s="58" t="s">
        <v>1</v>
      </c>
      <c r="C201" s="59">
        <v>22</v>
      </c>
      <c r="D201" s="60">
        <v>25142402</v>
      </c>
      <c r="E201" s="60">
        <v>1508544.12</v>
      </c>
      <c r="F201" s="61">
        <v>0.0026</v>
      </c>
      <c r="G201" s="53"/>
    </row>
    <row r="202" spans="1:7" ht="14.25">
      <c r="A202" s="58" t="s">
        <v>155</v>
      </c>
      <c r="B202" s="58" t="s">
        <v>7</v>
      </c>
      <c r="C202" s="59">
        <v>127</v>
      </c>
      <c r="D202" s="60">
        <v>19725219</v>
      </c>
      <c r="E202" s="60">
        <v>1183513.14</v>
      </c>
      <c r="F202" s="61">
        <v>0.002</v>
      </c>
      <c r="G202" s="53"/>
    </row>
    <row r="203" spans="1:7" ht="14.25">
      <c r="A203" s="58" t="s">
        <v>155</v>
      </c>
      <c r="B203" s="58" t="s">
        <v>3</v>
      </c>
      <c r="C203" s="59">
        <v>49</v>
      </c>
      <c r="D203" s="60">
        <v>14262871</v>
      </c>
      <c r="E203" s="60">
        <v>855772.26</v>
      </c>
      <c r="F203" s="61">
        <v>0.0015</v>
      </c>
      <c r="G203" s="53"/>
    </row>
    <row r="204" spans="1:7" ht="14.25">
      <c r="A204" s="58" t="s">
        <v>155</v>
      </c>
      <c r="B204" s="58" t="s">
        <v>2</v>
      </c>
      <c r="C204" s="59">
        <v>15</v>
      </c>
      <c r="D204" s="60">
        <v>29744762</v>
      </c>
      <c r="E204" s="60">
        <v>1784685.72</v>
      </c>
      <c r="F204" s="61">
        <v>0.0031</v>
      </c>
      <c r="G204" s="53"/>
    </row>
    <row r="205" spans="1:7" ht="14.25">
      <c r="A205" s="58" t="s">
        <v>155</v>
      </c>
      <c r="B205" s="58" t="s">
        <v>6</v>
      </c>
      <c r="C205" s="59">
        <v>34</v>
      </c>
      <c r="D205" s="60">
        <v>8446901</v>
      </c>
      <c r="E205" s="60">
        <v>506814.06</v>
      </c>
      <c r="F205" s="61">
        <v>0.0009</v>
      </c>
      <c r="G205" s="53"/>
    </row>
    <row r="206" spans="1:7" ht="14.25">
      <c r="A206" s="58" t="s">
        <v>155</v>
      </c>
      <c r="B206" s="58" t="s">
        <v>10</v>
      </c>
      <c r="C206" s="59">
        <v>198</v>
      </c>
      <c r="D206" s="60">
        <v>12165324</v>
      </c>
      <c r="E206" s="60">
        <v>729720.07</v>
      </c>
      <c r="F206" s="61">
        <v>0.0013</v>
      </c>
      <c r="G206" s="53"/>
    </row>
    <row r="207" spans="1:7" ht="14.25">
      <c r="A207" s="58" t="s">
        <v>155</v>
      </c>
      <c r="B207" s="58" t="s">
        <v>4</v>
      </c>
      <c r="C207" s="59">
        <v>47</v>
      </c>
      <c r="D207" s="60">
        <v>11665653</v>
      </c>
      <c r="E207" s="60">
        <v>699939.18</v>
      </c>
      <c r="F207" s="61">
        <v>0.0012</v>
      </c>
      <c r="G207" s="53"/>
    </row>
    <row r="208" spans="1:7" ht="14.25">
      <c r="A208" s="58" t="s">
        <v>155</v>
      </c>
      <c r="B208" s="58" t="s">
        <v>801</v>
      </c>
      <c r="C208" s="59">
        <v>527</v>
      </c>
      <c r="D208" s="60">
        <v>22847275</v>
      </c>
      <c r="E208" s="60">
        <v>1332612.3</v>
      </c>
      <c r="F208" s="61">
        <v>0.0023</v>
      </c>
      <c r="G208" s="53"/>
    </row>
    <row r="209" spans="1:7" ht="14.25">
      <c r="A209" s="58" t="s">
        <v>155</v>
      </c>
      <c r="B209" s="58" t="s">
        <v>8</v>
      </c>
      <c r="C209" s="59">
        <v>205</v>
      </c>
      <c r="D209" s="60">
        <v>14269996</v>
      </c>
      <c r="E209" s="60">
        <v>856199.76</v>
      </c>
      <c r="F209" s="61">
        <v>0.0015</v>
      </c>
      <c r="G209" s="53"/>
    </row>
    <row r="210" spans="1:7" ht="14.25">
      <c r="A210" s="58" t="s">
        <v>155</v>
      </c>
      <c r="B210" s="58" t="s">
        <v>26</v>
      </c>
      <c r="C210" s="59">
        <v>72</v>
      </c>
      <c r="D210" s="60">
        <v>8990038</v>
      </c>
      <c r="E210" s="60">
        <v>539402.28</v>
      </c>
      <c r="F210" s="61">
        <v>0.0009</v>
      </c>
      <c r="G210" s="53"/>
    </row>
    <row r="211" spans="1:7" ht="14.25">
      <c r="A211" s="58" t="s">
        <v>155</v>
      </c>
      <c r="B211" s="58" t="s">
        <v>27</v>
      </c>
      <c r="C211" s="59">
        <v>67</v>
      </c>
      <c r="D211" s="60">
        <v>13731368</v>
      </c>
      <c r="E211" s="60">
        <v>823882.08</v>
      </c>
      <c r="F211" s="61">
        <v>0.0014</v>
      </c>
      <c r="G211" s="53"/>
    </row>
    <row r="212" spans="1:7" ht="14.25">
      <c r="A212" s="58" t="s">
        <v>163</v>
      </c>
      <c r="B212" s="58" t="s">
        <v>5</v>
      </c>
      <c r="C212" s="59">
        <v>6</v>
      </c>
      <c r="D212" s="60">
        <v>318639</v>
      </c>
      <c r="E212" s="60">
        <v>19118.34</v>
      </c>
      <c r="F212" s="61">
        <v>0</v>
      </c>
      <c r="G212" s="53"/>
    </row>
    <row r="213" spans="1:7" ht="14.25">
      <c r="A213" s="58" t="s">
        <v>163</v>
      </c>
      <c r="B213" s="58" t="s">
        <v>1</v>
      </c>
      <c r="C213" s="59">
        <v>10</v>
      </c>
      <c r="D213" s="60">
        <v>4623959</v>
      </c>
      <c r="E213" s="60">
        <v>277437.54</v>
      </c>
      <c r="F213" s="61">
        <v>0.0005</v>
      </c>
      <c r="G213" s="53"/>
    </row>
    <row r="214" spans="1:7" ht="14.25">
      <c r="A214" s="58" t="s">
        <v>163</v>
      </c>
      <c r="B214" s="58" t="s">
        <v>7</v>
      </c>
      <c r="C214" s="59">
        <v>31</v>
      </c>
      <c r="D214" s="60">
        <v>2535839</v>
      </c>
      <c r="E214" s="60">
        <v>152150.34</v>
      </c>
      <c r="F214" s="61">
        <v>0.0003</v>
      </c>
      <c r="G214" s="53"/>
    </row>
    <row r="215" spans="1:7" ht="14.25">
      <c r="A215" s="58" t="s">
        <v>163</v>
      </c>
      <c r="B215" s="58" t="s">
        <v>3</v>
      </c>
      <c r="C215" s="59">
        <v>19</v>
      </c>
      <c r="D215" s="60">
        <v>3709565</v>
      </c>
      <c r="E215" s="60">
        <v>222573.9</v>
      </c>
      <c r="F215" s="61">
        <v>0.0004</v>
      </c>
      <c r="G215" s="53"/>
    </row>
    <row r="216" spans="1:7" ht="14.25">
      <c r="A216" s="58" t="s">
        <v>163</v>
      </c>
      <c r="B216" s="58" t="s">
        <v>2</v>
      </c>
      <c r="C216" s="67" t="s">
        <v>800</v>
      </c>
      <c r="D216" s="68" t="s">
        <v>800</v>
      </c>
      <c r="E216" s="68" t="s">
        <v>800</v>
      </c>
      <c r="F216" s="69" t="s">
        <v>800</v>
      </c>
      <c r="G216" s="53"/>
    </row>
    <row r="217" spans="1:7" ht="14.25">
      <c r="A217" s="58" t="s">
        <v>163</v>
      </c>
      <c r="B217" s="58" t="s">
        <v>6</v>
      </c>
      <c r="C217" s="67" t="s">
        <v>800</v>
      </c>
      <c r="D217" s="68" t="s">
        <v>800</v>
      </c>
      <c r="E217" s="68" t="s">
        <v>800</v>
      </c>
      <c r="F217" s="69" t="s">
        <v>800</v>
      </c>
      <c r="G217" s="53"/>
    </row>
    <row r="218" spans="1:7" ht="14.25">
      <c r="A218" s="58" t="s">
        <v>163</v>
      </c>
      <c r="B218" s="58" t="s">
        <v>10</v>
      </c>
      <c r="C218" s="59">
        <v>59</v>
      </c>
      <c r="D218" s="60">
        <v>2287103</v>
      </c>
      <c r="E218" s="60">
        <v>137226.18</v>
      </c>
      <c r="F218" s="61">
        <v>0.0002</v>
      </c>
      <c r="G218" s="53"/>
    </row>
    <row r="219" spans="1:7" ht="14.25">
      <c r="A219" s="58" t="s">
        <v>163</v>
      </c>
      <c r="B219" s="58" t="s">
        <v>4</v>
      </c>
      <c r="C219" s="59">
        <v>9</v>
      </c>
      <c r="D219" s="60">
        <v>1367800</v>
      </c>
      <c r="E219" s="60">
        <v>82068</v>
      </c>
      <c r="F219" s="61">
        <v>0.0001</v>
      </c>
      <c r="G219" s="53"/>
    </row>
    <row r="220" spans="1:7" ht="14.25">
      <c r="A220" s="58" t="s">
        <v>163</v>
      </c>
      <c r="B220" s="58" t="s">
        <v>801</v>
      </c>
      <c r="C220" s="59">
        <v>151</v>
      </c>
      <c r="D220" s="60">
        <v>3434766</v>
      </c>
      <c r="E220" s="60">
        <v>200907.7</v>
      </c>
      <c r="F220" s="61">
        <v>0.0003</v>
      </c>
      <c r="G220" s="53"/>
    </row>
    <row r="221" spans="1:7" ht="14.25">
      <c r="A221" s="58" t="s">
        <v>163</v>
      </c>
      <c r="B221" s="58" t="s">
        <v>8</v>
      </c>
      <c r="C221" s="59">
        <v>61</v>
      </c>
      <c r="D221" s="60">
        <v>1764315</v>
      </c>
      <c r="E221" s="60">
        <v>105858.9</v>
      </c>
      <c r="F221" s="61">
        <v>0.0002</v>
      </c>
      <c r="G221" s="53"/>
    </row>
    <row r="222" spans="1:7" ht="14.25">
      <c r="A222" s="58" t="s">
        <v>163</v>
      </c>
      <c r="B222" s="58" t="s">
        <v>26</v>
      </c>
      <c r="C222" s="59">
        <v>19</v>
      </c>
      <c r="D222" s="60">
        <v>1952772</v>
      </c>
      <c r="E222" s="60">
        <v>117166.32</v>
      </c>
      <c r="F222" s="61">
        <v>0.0002</v>
      </c>
      <c r="G222" s="53"/>
    </row>
    <row r="223" spans="1:7" ht="14.25">
      <c r="A223" s="58" t="s">
        <v>163</v>
      </c>
      <c r="B223" s="58" t="s">
        <v>27</v>
      </c>
      <c r="C223" s="59">
        <v>21</v>
      </c>
      <c r="D223" s="60">
        <v>3055828</v>
      </c>
      <c r="E223" s="60">
        <v>183210.95</v>
      </c>
      <c r="F223" s="61">
        <v>0.0003</v>
      </c>
      <c r="G223" s="53"/>
    </row>
    <row r="224" spans="1:7" ht="14.25">
      <c r="A224" s="58" t="s">
        <v>168</v>
      </c>
      <c r="B224" s="58" t="s">
        <v>5</v>
      </c>
      <c r="C224" s="67" t="s">
        <v>800</v>
      </c>
      <c r="D224" s="68" t="s">
        <v>800</v>
      </c>
      <c r="E224" s="68" t="s">
        <v>800</v>
      </c>
      <c r="F224" s="69" t="s">
        <v>800</v>
      </c>
      <c r="G224" s="53"/>
    </row>
    <row r="225" spans="1:7" ht="14.25">
      <c r="A225" s="58" t="s">
        <v>168</v>
      </c>
      <c r="B225" s="58" t="s">
        <v>1</v>
      </c>
      <c r="C225" s="59">
        <v>6</v>
      </c>
      <c r="D225" s="60">
        <v>485292</v>
      </c>
      <c r="E225" s="60">
        <v>29117.52</v>
      </c>
      <c r="F225" s="61">
        <v>0.0001</v>
      </c>
      <c r="G225" s="53"/>
    </row>
    <row r="226" spans="1:7" ht="14.25">
      <c r="A226" s="58" t="s">
        <v>168</v>
      </c>
      <c r="B226" s="58" t="s">
        <v>7</v>
      </c>
      <c r="C226" s="59">
        <v>37</v>
      </c>
      <c r="D226" s="60">
        <v>2136689</v>
      </c>
      <c r="E226" s="60">
        <v>128201.34</v>
      </c>
      <c r="F226" s="61">
        <v>0.0002</v>
      </c>
      <c r="G226" s="53"/>
    </row>
    <row r="227" spans="1:7" ht="14.25">
      <c r="A227" s="58" t="s">
        <v>168</v>
      </c>
      <c r="B227" s="58" t="s">
        <v>3</v>
      </c>
      <c r="C227" s="59">
        <v>17</v>
      </c>
      <c r="D227" s="60">
        <v>3447513</v>
      </c>
      <c r="E227" s="60">
        <v>206850.78</v>
      </c>
      <c r="F227" s="61">
        <v>0.0004</v>
      </c>
      <c r="G227" s="53"/>
    </row>
    <row r="228" spans="1:7" ht="14.25">
      <c r="A228" s="58" t="s">
        <v>168</v>
      </c>
      <c r="B228" s="58" t="s">
        <v>2</v>
      </c>
      <c r="C228" s="67" t="s">
        <v>800</v>
      </c>
      <c r="D228" s="68" t="s">
        <v>800</v>
      </c>
      <c r="E228" s="68" t="s">
        <v>800</v>
      </c>
      <c r="F228" s="69" t="s">
        <v>800</v>
      </c>
      <c r="G228" s="53"/>
    </row>
    <row r="229" spans="1:7" ht="14.25">
      <c r="A229" s="58" t="s">
        <v>168</v>
      </c>
      <c r="B229" s="58" t="s">
        <v>6</v>
      </c>
      <c r="C229" s="59">
        <v>6</v>
      </c>
      <c r="D229" s="60">
        <v>752181</v>
      </c>
      <c r="E229" s="60">
        <v>45130.86</v>
      </c>
      <c r="F229" s="61">
        <v>0.0001</v>
      </c>
      <c r="G229" s="53"/>
    </row>
    <row r="230" spans="1:7" ht="14.25">
      <c r="A230" s="58" t="s">
        <v>168</v>
      </c>
      <c r="B230" s="58" t="s">
        <v>10</v>
      </c>
      <c r="C230" s="59">
        <v>79</v>
      </c>
      <c r="D230" s="60">
        <v>2822742</v>
      </c>
      <c r="E230" s="60">
        <v>169364.52</v>
      </c>
      <c r="F230" s="61">
        <v>0.0003</v>
      </c>
      <c r="G230" s="53"/>
    </row>
    <row r="231" spans="1:7" ht="14.25">
      <c r="A231" s="58" t="s">
        <v>168</v>
      </c>
      <c r="B231" s="58" t="s">
        <v>4</v>
      </c>
      <c r="C231" s="59">
        <v>15</v>
      </c>
      <c r="D231" s="60">
        <v>2024185</v>
      </c>
      <c r="E231" s="60">
        <v>121451.1</v>
      </c>
      <c r="F231" s="61">
        <v>0.0002</v>
      </c>
      <c r="G231" s="53"/>
    </row>
    <row r="232" spans="1:7" ht="14.25">
      <c r="A232" s="58" t="s">
        <v>168</v>
      </c>
      <c r="B232" s="58" t="s">
        <v>801</v>
      </c>
      <c r="C232" s="59">
        <v>146</v>
      </c>
      <c r="D232" s="60">
        <v>2850050</v>
      </c>
      <c r="E232" s="60">
        <v>168425.55</v>
      </c>
      <c r="F232" s="61">
        <v>0.0003</v>
      </c>
      <c r="G232" s="53"/>
    </row>
    <row r="233" spans="1:7" ht="14.25">
      <c r="A233" s="58" t="s">
        <v>168</v>
      </c>
      <c r="B233" s="58" t="s">
        <v>8</v>
      </c>
      <c r="C233" s="59">
        <v>63</v>
      </c>
      <c r="D233" s="60">
        <v>2213371</v>
      </c>
      <c r="E233" s="60">
        <v>132344.96</v>
      </c>
      <c r="F233" s="61">
        <v>0.0002</v>
      </c>
      <c r="G233" s="53"/>
    </row>
    <row r="234" spans="1:7" ht="14.25">
      <c r="A234" s="58" t="s">
        <v>168</v>
      </c>
      <c r="B234" s="58" t="s">
        <v>26</v>
      </c>
      <c r="C234" s="59">
        <v>16</v>
      </c>
      <c r="D234" s="60">
        <v>751618</v>
      </c>
      <c r="E234" s="60">
        <v>45097.08</v>
      </c>
      <c r="F234" s="61">
        <v>0.0001</v>
      </c>
      <c r="G234" s="53"/>
    </row>
    <row r="235" spans="1:7" ht="14.25">
      <c r="A235" s="58" t="s">
        <v>168</v>
      </c>
      <c r="B235" s="58" t="s">
        <v>27</v>
      </c>
      <c r="C235" s="59">
        <v>35</v>
      </c>
      <c r="D235" s="60">
        <v>4736217</v>
      </c>
      <c r="E235" s="60">
        <v>284173.02</v>
      </c>
      <c r="F235" s="61">
        <v>0.0005</v>
      </c>
      <c r="G235" s="53"/>
    </row>
    <row r="236" spans="1:7" ht="14.25">
      <c r="A236" s="58" t="s">
        <v>175</v>
      </c>
      <c r="B236" s="58" t="s">
        <v>5</v>
      </c>
      <c r="C236" s="67" t="s">
        <v>800</v>
      </c>
      <c r="D236" s="68" t="s">
        <v>800</v>
      </c>
      <c r="E236" s="68" t="s">
        <v>800</v>
      </c>
      <c r="F236" s="69" t="s">
        <v>800</v>
      </c>
      <c r="G236" s="53"/>
    </row>
    <row r="237" spans="1:7" ht="14.25">
      <c r="A237" s="58" t="s">
        <v>175</v>
      </c>
      <c r="B237" s="58" t="s">
        <v>1</v>
      </c>
      <c r="C237" s="67" t="s">
        <v>800</v>
      </c>
      <c r="D237" s="68" t="s">
        <v>800</v>
      </c>
      <c r="E237" s="68" t="s">
        <v>800</v>
      </c>
      <c r="F237" s="69" t="s">
        <v>800</v>
      </c>
      <c r="G237" s="53"/>
    </row>
    <row r="238" spans="1:7" ht="14.25">
      <c r="A238" s="58" t="s">
        <v>175</v>
      </c>
      <c r="B238" s="58" t="s">
        <v>7</v>
      </c>
      <c r="C238" s="59">
        <v>16</v>
      </c>
      <c r="D238" s="60">
        <v>2411685</v>
      </c>
      <c r="E238" s="60">
        <v>144701.1</v>
      </c>
      <c r="F238" s="61">
        <v>0.0002</v>
      </c>
      <c r="G238" s="53"/>
    </row>
    <row r="239" spans="1:7" ht="14.25">
      <c r="A239" s="58" t="s">
        <v>175</v>
      </c>
      <c r="B239" s="58" t="s">
        <v>3</v>
      </c>
      <c r="C239" s="59">
        <v>13</v>
      </c>
      <c r="D239" s="60">
        <v>3858626</v>
      </c>
      <c r="E239" s="60">
        <v>231517.56</v>
      </c>
      <c r="F239" s="61">
        <v>0.0004</v>
      </c>
      <c r="G239" s="53"/>
    </row>
    <row r="240" spans="1:7" ht="14.25">
      <c r="A240" s="58" t="s">
        <v>175</v>
      </c>
      <c r="B240" s="58" t="s">
        <v>2</v>
      </c>
      <c r="C240" s="67" t="s">
        <v>800</v>
      </c>
      <c r="D240" s="68" t="s">
        <v>800</v>
      </c>
      <c r="E240" s="68" t="s">
        <v>800</v>
      </c>
      <c r="F240" s="69" t="s">
        <v>800</v>
      </c>
      <c r="G240" s="53"/>
    </row>
    <row r="241" spans="1:7" ht="14.25">
      <c r="A241" s="58" t="s">
        <v>175</v>
      </c>
      <c r="B241" s="58" t="s">
        <v>6</v>
      </c>
      <c r="C241" s="67" t="s">
        <v>800</v>
      </c>
      <c r="D241" s="68" t="s">
        <v>800</v>
      </c>
      <c r="E241" s="68" t="s">
        <v>800</v>
      </c>
      <c r="F241" s="69" t="s">
        <v>800</v>
      </c>
      <c r="G241" s="53"/>
    </row>
    <row r="242" spans="1:7" ht="14.25">
      <c r="A242" s="58" t="s">
        <v>175</v>
      </c>
      <c r="B242" s="58" t="s">
        <v>10</v>
      </c>
      <c r="C242" s="59">
        <v>35</v>
      </c>
      <c r="D242" s="60">
        <v>1761125</v>
      </c>
      <c r="E242" s="60">
        <v>105667.5</v>
      </c>
      <c r="F242" s="61">
        <v>0.0002</v>
      </c>
      <c r="G242" s="53"/>
    </row>
    <row r="243" spans="1:7" ht="14.25">
      <c r="A243" s="58" t="s">
        <v>175</v>
      </c>
      <c r="B243" s="58" t="s">
        <v>4</v>
      </c>
      <c r="C243" s="59">
        <v>7</v>
      </c>
      <c r="D243" s="60">
        <v>881531</v>
      </c>
      <c r="E243" s="60">
        <v>52891.86</v>
      </c>
      <c r="F243" s="61">
        <v>0.0001</v>
      </c>
      <c r="G243" s="53"/>
    </row>
    <row r="244" spans="1:7" ht="14.25">
      <c r="A244" s="58" t="s">
        <v>175</v>
      </c>
      <c r="B244" s="58" t="s">
        <v>801</v>
      </c>
      <c r="C244" s="59">
        <v>101</v>
      </c>
      <c r="D244" s="60">
        <v>3543032</v>
      </c>
      <c r="E244" s="60">
        <v>199029.36</v>
      </c>
      <c r="F244" s="61">
        <v>0.0003</v>
      </c>
      <c r="G244" s="53"/>
    </row>
    <row r="245" spans="1:7" ht="14.25">
      <c r="A245" s="58" t="s">
        <v>175</v>
      </c>
      <c r="B245" s="58" t="s">
        <v>8</v>
      </c>
      <c r="C245" s="59">
        <v>28</v>
      </c>
      <c r="D245" s="60">
        <v>286295</v>
      </c>
      <c r="E245" s="60">
        <v>17177.7</v>
      </c>
      <c r="F245" s="61">
        <v>0</v>
      </c>
      <c r="G245" s="53"/>
    </row>
    <row r="246" spans="1:7" ht="14.25">
      <c r="A246" s="58" t="s">
        <v>175</v>
      </c>
      <c r="B246" s="58" t="s">
        <v>26</v>
      </c>
      <c r="C246" s="59">
        <v>10</v>
      </c>
      <c r="D246" s="60">
        <v>968604</v>
      </c>
      <c r="E246" s="60">
        <v>58116.24</v>
      </c>
      <c r="F246" s="61">
        <v>0.0001</v>
      </c>
      <c r="G246" s="53"/>
    </row>
    <row r="247" spans="1:7" ht="14.25">
      <c r="A247" s="58" t="s">
        <v>175</v>
      </c>
      <c r="B247" s="58" t="s">
        <v>27</v>
      </c>
      <c r="C247" s="59">
        <v>11</v>
      </c>
      <c r="D247" s="60">
        <v>1082641</v>
      </c>
      <c r="E247" s="60">
        <v>64958.46</v>
      </c>
      <c r="F247" s="61">
        <v>0.0001</v>
      </c>
      <c r="G247" s="53"/>
    </row>
    <row r="248" spans="1:7" ht="14.25">
      <c r="A248" s="58" t="s">
        <v>178</v>
      </c>
      <c r="B248" s="58" t="s">
        <v>5</v>
      </c>
      <c r="C248" s="59">
        <v>16</v>
      </c>
      <c r="D248" s="60">
        <v>1860844</v>
      </c>
      <c r="E248" s="60">
        <v>111650.64</v>
      </c>
      <c r="F248" s="61">
        <v>0.0002</v>
      </c>
      <c r="G248" s="53"/>
    </row>
    <row r="249" spans="1:7" ht="14.25">
      <c r="A249" s="58" t="s">
        <v>178</v>
      </c>
      <c r="B249" s="58" t="s">
        <v>1</v>
      </c>
      <c r="C249" s="59">
        <v>15</v>
      </c>
      <c r="D249" s="60">
        <v>15644850</v>
      </c>
      <c r="E249" s="60">
        <v>938691</v>
      </c>
      <c r="F249" s="61">
        <v>0.0016</v>
      </c>
      <c r="G249" s="53"/>
    </row>
    <row r="250" spans="1:7" ht="14.25">
      <c r="A250" s="58" t="s">
        <v>178</v>
      </c>
      <c r="B250" s="58" t="s">
        <v>7</v>
      </c>
      <c r="C250" s="59">
        <v>58</v>
      </c>
      <c r="D250" s="60">
        <v>5971156</v>
      </c>
      <c r="E250" s="60">
        <v>358269.36</v>
      </c>
      <c r="F250" s="61">
        <v>0.0006</v>
      </c>
      <c r="G250" s="53"/>
    </row>
    <row r="251" spans="1:7" ht="14.25">
      <c r="A251" s="58" t="s">
        <v>178</v>
      </c>
      <c r="B251" s="58" t="s">
        <v>3</v>
      </c>
      <c r="C251" s="59">
        <v>19</v>
      </c>
      <c r="D251" s="60">
        <v>4947542</v>
      </c>
      <c r="E251" s="60">
        <v>296852.52</v>
      </c>
      <c r="F251" s="61">
        <v>0.0005</v>
      </c>
      <c r="G251" s="53"/>
    </row>
    <row r="252" spans="1:7" ht="14.25">
      <c r="A252" s="58" t="s">
        <v>178</v>
      </c>
      <c r="B252" s="58" t="s">
        <v>2</v>
      </c>
      <c r="C252" s="59">
        <v>5</v>
      </c>
      <c r="D252" s="60">
        <v>11177429</v>
      </c>
      <c r="E252" s="60">
        <v>670645.74</v>
      </c>
      <c r="F252" s="61">
        <v>0.0012</v>
      </c>
      <c r="G252" s="53"/>
    </row>
    <row r="253" spans="1:7" ht="14.25">
      <c r="A253" s="58" t="s">
        <v>178</v>
      </c>
      <c r="B253" s="58" t="s">
        <v>6</v>
      </c>
      <c r="C253" s="59">
        <v>18</v>
      </c>
      <c r="D253" s="60">
        <v>2006848</v>
      </c>
      <c r="E253" s="60">
        <v>120410.88</v>
      </c>
      <c r="F253" s="61">
        <v>0.0002</v>
      </c>
      <c r="G253" s="53"/>
    </row>
    <row r="254" spans="1:7" ht="14.25">
      <c r="A254" s="58" t="s">
        <v>178</v>
      </c>
      <c r="B254" s="58" t="s">
        <v>10</v>
      </c>
      <c r="C254" s="59">
        <v>96</v>
      </c>
      <c r="D254" s="60">
        <v>4902612</v>
      </c>
      <c r="E254" s="60">
        <v>294156.72</v>
      </c>
      <c r="F254" s="61">
        <v>0.0005</v>
      </c>
      <c r="G254" s="53"/>
    </row>
    <row r="255" spans="1:7" ht="14.25">
      <c r="A255" s="58" t="s">
        <v>178</v>
      </c>
      <c r="B255" s="58" t="s">
        <v>4</v>
      </c>
      <c r="C255" s="59">
        <v>16</v>
      </c>
      <c r="D255" s="60">
        <v>3469386</v>
      </c>
      <c r="E255" s="60">
        <v>208163.16</v>
      </c>
      <c r="F255" s="61">
        <v>0.0004</v>
      </c>
      <c r="G255" s="53"/>
    </row>
    <row r="256" spans="1:7" ht="14.25">
      <c r="A256" s="58" t="s">
        <v>178</v>
      </c>
      <c r="B256" s="58" t="s">
        <v>801</v>
      </c>
      <c r="C256" s="59">
        <v>218</v>
      </c>
      <c r="D256" s="60">
        <v>7307594</v>
      </c>
      <c r="E256" s="60">
        <v>424240.53</v>
      </c>
      <c r="F256" s="61">
        <v>0.0007</v>
      </c>
      <c r="G256" s="53"/>
    </row>
    <row r="257" spans="1:7" ht="14.25">
      <c r="A257" s="58" t="s">
        <v>178</v>
      </c>
      <c r="B257" s="58" t="s">
        <v>8</v>
      </c>
      <c r="C257" s="59">
        <v>95</v>
      </c>
      <c r="D257" s="60">
        <v>6820907</v>
      </c>
      <c r="E257" s="60">
        <v>409254.42</v>
      </c>
      <c r="F257" s="61">
        <v>0.0007</v>
      </c>
      <c r="G257" s="53"/>
    </row>
    <row r="258" spans="1:7" ht="14.25">
      <c r="A258" s="58" t="s">
        <v>178</v>
      </c>
      <c r="B258" s="58" t="s">
        <v>26</v>
      </c>
      <c r="C258" s="59">
        <v>41</v>
      </c>
      <c r="D258" s="60">
        <v>7757837</v>
      </c>
      <c r="E258" s="60">
        <v>465470.22</v>
      </c>
      <c r="F258" s="61">
        <v>0.0008</v>
      </c>
      <c r="G258" s="53"/>
    </row>
    <row r="259" spans="1:7" ht="14.25">
      <c r="A259" s="58" t="s">
        <v>178</v>
      </c>
      <c r="B259" s="58" t="s">
        <v>27</v>
      </c>
      <c r="C259" s="59">
        <v>39</v>
      </c>
      <c r="D259" s="60">
        <v>6265224</v>
      </c>
      <c r="E259" s="60">
        <v>375913.44</v>
      </c>
      <c r="F259" s="61">
        <v>0.0006</v>
      </c>
      <c r="G259" s="53"/>
    </row>
    <row r="260" spans="1:7" ht="14.25">
      <c r="A260" s="58" t="s">
        <v>187</v>
      </c>
      <c r="B260" s="58" t="s">
        <v>5</v>
      </c>
      <c r="C260" s="59">
        <v>5</v>
      </c>
      <c r="D260" s="60">
        <v>66234</v>
      </c>
      <c r="E260" s="60">
        <v>3974.04</v>
      </c>
      <c r="F260" s="61">
        <v>0</v>
      </c>
      <c r="G260" s="53"/>
    </row>
    <row r="261" spans="1:7" ht="14.25">
      <c r="A261" s="58" t="s">
        <v>187</v>
      </c>
      <c r="B261" s="58" t="s">
        <v>1</v>
      </c>
      <c r="C261" s="59">
        <v>12</v>
      </c>
      <c r="D261" s="60">
        <v>1948900</v>
      </c>
      <c r="E261" s="60">
        <v>116934</v>
      </c>
      <c r="F261" s="61">
        <v>0.0002</v>
      </c>
      <c r="G261" s="53"/>
    </row>
    <row r="262" spans="1:7" ht="14.25">
      <c r="A262" s="58" t="s">
        <v>187</v>
      </c>
      <c r="B262" s="58" t="s">
        <v>7</v>
      </c>
      <c r="C262" s="59">
        <v>55</v>
      </c>
      <c r="D262" s="60">
        <v>3275037</v>
      </c>
      <c r="E262" s="60">
        <v>196502.22</v>
      </c>
      <c r="F262" s="61">
        <v>0.0003</v>
      </c>
      <c r="G262" s="53"/>
    </row>
    <row r="263" spans="1:7" ht="14.25">
      <c r="A263" s="58" t="s">
        <v>187</v>
      </c>
      <c r="B263" s="58" t="s">
        <v>3</v>
      </c>
      <c r="C263" s="59">
        <v>26</v>
      </c>
      <c r="D263" s="60">
        <v>4073580</v>
      </c>
      <c r="E263" s="60">
        <v>244414.8</v>
      </c>
      <c r="F263" s="61">
        <v>0.0004</v>
      </c>
      <c r="G263" s="53"/>
    </row>
    <row r="264" spans="1:7" ht="14.25">
      <c r="A264" s="58" t="s">
        <v>187</v>
      </c>
      <c r="B264" s="58" t="s">
        <v>2</v>
      </c>
      <c r="C264" s="59">
        <v>8</v>
      </c>
      <c r="D264" s="60">
        <v>1399480</v>
      </c>
      <c r="E264" s="60">
        <v>83968.8</v>
      </c>
      <c r="F264" s="61">
        <v>0.0001</v>
      </c>
      <c r="G264" s="53"/>
    </row>
    <row r="265" spans="1:7" ht="14.25">
      <c r="A265" s="58" t="s">
        <v>187</v>
      </c>
      <c r="B265" s="58" t="s">
        <v>6</v>
      </c>
      <c r="C265" s="59">
        <v>7</v>
      </c>
      <c r="D265" s="60">
        <v>225575</v>
      </c>
      <c r="E265" s="60">
        <v>13534.5</v>
      </c>
      <c r="F265" s="61">
        <v>0</v>
      </c>
      <c r="G265" s="53"/>
    </row>
    <row r="266" spans="1:7" ht="14.25">
      <c r="A266" s="58" t="s">
        <v>187</v>
      </c>
      <c r="B266" s="58" t="s">
        <v>10</v>
      </c>
      <c r="C266" s="59">
        <v>99</v>
      </c>
      <c r="D266" s="60">
        <v>3692978</v>
      </c>
      <c r="E266" s="60">
        <v>221578.68</v>
      </c>
      <c r="F266" s="61">
        <v>0.0004</v>
      </c>
      <c r="G266" s="53"/>
    </row>
    <row r="267" spans="1:7" ht="14.25">
      <c r="A267" s="58" t="s">
        <v>187</v>
      </c>
      <c r="B267" s="58" t="s">
        <v>4</v>
      </c>
      <c r="C267" s="59">
        <v>20</v>
      </c>
      <c r="D267" s="60">
        <v>3039533</v>
      </c>
      <c r="E267" s="60">
        <v>182371.98</v>
      </c>
      <c r="F267" s="61">
        <v>0.0003</v>
      </c>
      <c r="G267" s="53"/>
    </row>
    <row r="268" spans="1:7" ht="14.25">
      <c r="A268" s="58" t="s">
        <v>187</v>
      </c>
      <c r="B268" s="58" t="s">
        <v>801</v>
      </c>
      <c r="C268" s="59">
        <v>254</v>
      </c>
      <c r="D268" s="60">
        <v>7276167</v>
      </c>
      <c r="E268" s="60">
        <v>410915.49</v>
      </c>
      <c r="F268" s="61">
        <v>0.0007</v>
      </c>
      <c r="G268" s="53"/>
    </row>
    <row r="269" spans="1:7" ht="14.25">
      <c r="A269" s="58" t="s">
        <v>187</v>
      </c>
      <c r="B269" s="58" t="s">
        <v>8</v>
      </c>
      <c r="C269" s="59">
        <v>89</v>
      </c>
      <c r="D269" s="60">
        <v>1583420</v>
      </c>
      <c r="E269" s="60">
        <v>95005.2</v>
      </c>
      <c r="F269" s="61">
        <v>0.0002</v>
      </c>
      <c r="G269" s="53"/>
    </row>
    <row r="270" spans="1:7" ht="14.25">
      <c r="A270" s="58" t="s">
        <v>187</v>
      </c>
      <c r="B270" s="58" t="s">
        <v>26</v>
      </c>
      <c r="C270" s="59">
        <v>31</v>
      </c>
      <c r="D270" s="60">
        <v>2313181</v>
      </c>
      <c r="E270" s="60">
        <v>138790.86</v>
      </c>
      <c r="F270" s="61">
        <v>0.0002</v>
      </c>
      <c r="G270" s="53"/>
    </row>
    <row r="271" spans="1:7" ht="14.25">
      <c r="A271" s="58" t="s">
        <v>187</v>
      </c>
      <c r="B271" s="58" t="s">
        <v>27</v>
      </c>
      <c r="C271" s="59">
        <v>48</v>
      </c>
      <c r="D271" s="60">
        <v>8082873</v>
      </c>
      <c r="E271" s="60">
        <v>484972.38</v>
      </c>
      <c r="F271" s="61">
        <v>0.0008</v>
      </c>
      <c r="G271" s="53"/>
    </row>
    <row r="272" spans="1:7" ht="14.25">
      <c r="A272" s="58" t="s">
        <v>199</v>
      </c>
      <c r="B272" s="58" t="s">
        <v>5</v>
      </c>
      <c r="C272" s="59">
        <v>12</v>
      </c>
      <c r="D272" s="60">
        <v>1112502</v>
      </c>
      <c r="E272" s="60">
        <v>66750.12</v>
      </c>
      <c r="F272" s="61">
        <v>0.0001</v>
      </c>
      <c r="G272" s="53"/>
    </row>
    <row r="273" spans="1:7" ht="14.25">
      <c r="A273" s="58" t="s">
        <v>199</v>
      </c>
      <c r="B273" s="58" t="s">
        <v>1</v>
      </c>
      <c r="C273" s="59">
        <v>21</v>
      </c>
      <c r="D273" s="60">
        <v>10244537</v>
      </c>
      <c r="E273" s="60">
        <v>614672.22</v>
      </c>
      <c r="F273" s="61">
        <v>0.0011</v>
      </c>
      <c r="G273" s="53"/>
    </row>
    <row r="274" spans="1:7" ht="14.25">
      <c r="A274" s="58" t="s">
        <v>199</v>
      </c>
      <c r="B274" s="58" t="s">
        <v>7</v>
      </c>
      <c r="C274" s="59">
        <v>127</v>
      </c>
      <c r="D274" s="60">
        <v>14926379</v>
      </c>
      <c r="E274" s="60">
        <v>895582.74</v>
      </c>
      <c r="F274" s="61">
        <v>0.0015</v>
      </c>
      <c r="G274" s="53"/>
    </row>
    <row r="275" spans="1:7" ht="14.25">
      <c r="A275" s="58" t="s">
        <v>199</v>
      </c>
      <c r="B275" s="58" t="s">
        <v>3</v>
      </c>
      <c r="C275" s="59">
        <v>53</v>
      </c>
      <c r="D275" s="60">
        <v>14829131</v>
      </c>
      <c r="E275" s="60">
        <v>889747.86</v>
      </c>
      <c r="F275" s="61">
        <v>0.0015</v>
      </c>
      <c r="G275" s="53"/>
    </row>
    <row r="276" spans="1:7" ht="14.25">
      <c r="A276" s="58" t="s">
        <v>199</v>
      </c>
      <c r="B276" s="58" t="s">
        <v>2</v>
      </c>
      <c r="C276" s="59">
        <v>12</v>
      </c>
      <c r="D276" s="60">
        <v>17089367</v>
      </c>
      <c r="E276" s="60">
        <v>1025362.02</v>
      </c>
      <c r="F276" s="61">
        <v>0.0018</v>
      </c>
      <c r="G276" s="53"/>
    </row>
    <row r="277" spans="1:7" ht="14.25">
      <c r="A277" s="58" t="s">
        <v>199</v>
      </c>
      <c r="B277" s="58" t="s">
        <v>6</v>
      </c>
      <c r="C277" s="59">
        <v>26</v>
      </c>
      <c r="D277" s="60">
        <v>2852056</v>
      </c>
      <c r="E277" s="60">
        <v>171123.36</v>
      </c>
      <c r="F277" s="61">
        <v>0.0003</v>
      </c>
      <c r="G277" s="53"/>
    </row>
    <row r="278" spans="1:7" ht="14.25">
      <c r="A278" s="58" t="s">
        <v>199</v>
      </c>
      <c r="B278" s="58" t="s">
        <v>10</v>
      </c>
      <c r="C278" s="59">
        <v>174</v>
      </c>
      <c r="D278" s="60">
        <v>19284651</v>
      </c>
      <c r="E278" s="60">
        <v>1157079.06</v>
      </c>
      <c r="F278" s="61">
        <v>0.002</v>
      </c>
      <c r="G278" s="53"/>
    </row>
    <row r="279" spans="1:7" ht="14.25">
      <c r="A279" s="58" t="s">
        <v>199</v>
      </c>
      <c r="B279" s="58" t="s">
        <v>4</v>
      </c>
      <c r="C279" s="59">
        <v>31</v>
      </c>
      <c r="D279" s="60">
        <v>5930884</v>
      </c>
      <c r="E279" s="60">
        <v>355853.04</v>
      </c>
      <c r="F279" s="61">
        <v>0.0006</v>
      </c>
      <c r="G279" s="53"/>
    </row>
    <row r="280" spans="1:7" ht="14.25">
      <c r="A280" s="58" t="s">
        <v>199</v>
      </c>
      <c r="B280" s="58" t="s">
        <v>801</v>
      </c>
      <c r="C280" s="59">
        <v>442</v>
      </c>
      <c r="D280" s="60">
        <v>14680180</v>
      </c>
      <c r="E280" s="60">
        <v>864945.78</v>
      </c>
      <c r="F280" s="61">
        <v>0.0015</v>
      </c>
      <c r="G280" s="53"/>
    </row>
    <row r="281" spans="1:7" ht="14.25">
      <c r="A281" s="58" t="s">
        <v>199</v>
      </c>
      <c r="B281" s="58" t="s">
        <v>8</v>
      </c>
      <c r="C281" s="59">
        <v>148</v>
      </c>
      <c r="D281" s="60">
        <v>7728214</v>
      </c>
      <c r="E281" s="60">
        <v>463692.84</v>
      </c>
      <c r="F281" s="61">
        <v>0.0008</v>
      </c>
      <c r="G281" s="53"/>
    </row>
    <row r="282" spans="1:7" ht="14.25">
      <c r="A282" s="58" t="s">
        <v>199</v>
      </c>
      <c r="B282" s="58" t="s">
        <v>26</v>
      </c>
      <c r="C282" s="59">
        <v>51</v>
      </c>
      <c r="D282" s="60">
        <v>4946652</v>
      </c>
      <c r="E282" s="60">
        <v>296799.12</v>
      </c>
      <c r="F282" s="61">
        <v>0.0005</v>
      </c>
      <c r="G282" s="53"/>
    </row>
    <row r="283" spans="1:7" ht="14.25">
      <c r="A283" s="58" t="s">
        <v>199</v>
      </c>
      <c r="B283" s="58" t="s">
        <v>27</v>
      </c>
      <c r="C283" s="59">
        <v>54</v>
      </c>
      <c r="D283" s="60">
        <v>8447643</v>
      </c>
      <c r="E283" s="60">
        <v>506858.58</v>
      </c>
      <c r="F283" s="61">
        <v>0.0009</v>
      </c>
      <c r="G283" s="53"/>
    </row>
    <row r="284" spans="1:7" ht="14.25">
      <c r="A284" s="58" t="s">
        <v>210</v>
      </c>
      <c r="B284" s="58" t="s">
        <v>5</v>
      </c>
      <c r="C284" s="67" t="s">
        <v>800</v>
      </c>
      <c r="D284" s="68" t="s">
        <v>800</v>
      </c>
      <c r="E284" s="68" t="s">
        <v>800</v>
      </c>
      <c r="F284" s="69" t="s">
        <v>800</v>
      </c>
      <c r="G284" s="53"/>
    </row>
    <row r="285" spans="1:7" ht="14.25">
      <c r="A285" s="58" t="s">
        <v>210</v>
      </c>
      <c r="B285" s="58" t="s">
        <v>1</v>
      </c>
      <c r="C285" s="59">
        <v>10</v>
      </c>
      <c r="D285" s="60">
        <v>2063514</v>
      </c>
      <c r="E285" s="60">
        <v>123810.84</v>
      </c>
      <c r="F285" s="61">
        <v>0.0002</v>
      </c>
      <c r="G285" s="53"/>
    </row>
    <row r="286" spans="1:7" ht="14.25">
      <c r="A286" s="58" t="s">
        <v>210</v>
      </c>
      <c r="B286" s="58" t="s">
        <v>7</v>
      </c>
      <c r="C286" s="59">
        <v>44</v>
      </c>
      <c r="D286" s="60">
        <v>3733384</v>
      </c>
      <c r="E286" s="60">
        <v>224003.04</v>
      </c>
      <c r="F286" s="61">
        <v>0.0004</v>
      </c>
      <c r="G286" s="53"/>
    </row>
    <row r="287" spans="1:7" ht="14.25">
      <c r="A287" s="58" t="s">
        <v>210</v>
      </c>
      <c r="B287" s="58" t="s">
        <v>3</v>
      </c>
      <c r="C287" s="59">
        <v>18</v>
      </c>
      <c r="D287" s="60">
        <v>4615051</v>
      </c>
      <c r="E287" s="60">
        <v>276903.06</v>
      </c>
      <c r="F287" s="61">
        <v>0.0005</v>
      </c>
      <c r="G287" s="53"/>
    </row>
    <row r="288" spans="1:7" ht="14.25">
      <c r="A288" s="58" t="s">
        <v>210</v>
      </c>
      <c r="B288" s="58" t="s">
        <v>2</v>
      </c>
      <c r="C288" s="67" t="s">
        <v>800</v>
      </c>
      <c r="D288" s="68" t="s">
        <v>800</v>
      </c>
      <c r="E288" s="68" t="s">
        <v>800</v>
      </c>
      <c r="F288" s="69" t="s">
        <v>800</v>
      </c>
      <c r="G288" s="53"/>
    </row>
    <row r="289" spans="1:7" ht="14.25">
      <c r="A289" s="58" t="s">
        <v>210</v>
      </c>
      <c r="B289" s="58" t="s">
        <v>6</v>
      </c>
      <c r="C289" s="59">
        <v>12</v>
      </c>
      <c r="D289" s="60">
        <v>413261</v>
      </c>
      <c r="E289" s="60">
        <v>24795.66</v>
      </c>
      <c r="F289" s="61">
        <v>0</v>
      </c>
      <c r="G289" s="53"/>
    </row>
    <row r="290" spans="1:7" ht="14.25">
      <c r="A290" s="58" t="s">
        <v>210</v>
      </c>
      <c r="B290" s="58" t="s">
        <v>10</v>
      </c>
      <c r="C290" s="59">
        <v>68</v>
      </c>
      <c r="D290" s="60">
        <v>2114745</v>
      </c>
      <c r="E290" s="60">
        <v>126884.7</v>
      </c>
      <c r="F290" s="61">
        <v>0.0002</v>
      </c>
      <c r="G290" s="53"/>
    </row>
    <row r="291" spans="1:7" ht="14.25">
      <c r="A291" s="58" t="s">
        <v>210</v>
      </c>
      <c r="B291" s="58" t="s">
        <v>4</v>
      </c>
      <c r="C291" s="59">
        <v>13</v>
      </c>
      <c r="D291" s="60">
        <v>1879288</v>
      </c>
      <c r="E291" s="60">
        <v>112757.28</v>
      </c>
      <c r="F291" s="61">
        <v>0.0002</v>
      </c>
      <c r="G291" s="53"/>
    </row>
    <row r="292" spans="1:7" ht="14.25">
      <c r="A292" s="58" t="s">
        <v>210</v>
      </c>
      <c r="B292" s="58" t="s">
        <v>801</v>
      </c>
      <c r="C292" s="59">
        <v>185</v>
      </c>
      <c r="D292" s="60">
        <v>4571506</v>
      </c>
      <c r="E292" s="60">
        <v>268540.97</v>
      </c>
      <c r="F292" s="61">
        <v>0.0005</v>
      </c>
      <c r="G292" s="53"/>
    </row>
    <row r="293" spans="1:7" ht="14.25">
      <c r="A293" s="58" t="s">
        <v>210</v>
      </c>
      <c r="B293" s="58" t="s">
        <v>8</v>
      </c>
      <c r="C293" s="59">
        <v>56</v>
      </c>
      <c r="D293" s="60">
        <v>1524083</v>
      </c>
      <c r="E293" s="60">
        <v>91444.98</v>
      </c>
      <c r="F293" s="61">
        <v>0.0002</v>
      </c>
      <c r="G293" s="53"/>
    </row>
    <row r="294" spans="1:7" ht="14.25">
      <c r="A294" s="58" t="s">
        <v>210</v>
      </c>
      <c r="B294" s="58" t="s">
        <v>26</v>
      </c>
      <c r="C294" s="59">
        <v>34</v>
      </c>
      <c r="D294" s="60">
        <v>2535819</v>
      </c>
      <c r="E294" s="60">
        <v>152149.14</v>
      </c>
      <c r="F294" s="61">
        <v>0.0003</v>
      </c>
      <c r="G294" s="53"/>
    </row>
    <row r="295" spans="1:7" ht="14.25">
      <c r="A295" s="58" t="s">
        <v>210</v>
      </c>
      <c r="B295" s="58" t="s">
        <v>27</v>
      </c>
      <c r="C295" s="59">
        <v>22</v>
      </c>
      <c r="D295" s="60">
        <v>1276833</v>
      </c>
      <c r="E295" s="60">
        <v>76609.98</v>
      </c>
      <c r="F295" s="61">
        <v>0.0001</v>
      </c>
      <c r="G295" s="53"/>
    </row>
    <row r="296" spans="1:7" ht="14.25">
      <c r="A296" s="58" t="s">
        <v>219</v>
      </c>
      <c r="B296" s="58" t="s">
        <v>5</v>
      </c>
      <c r="C296" s="59">
        <v>75</v>
      </c>
      <c r="D296" s="60">
        <v>30423395</v>
      </c>
      <c r="E296" s="60">
        <v>1825403.7</v>
      </c>
      <c r="F296" s="61">
        <v>0.0031</v>
      </c>
      <c r="G296" s="53"/>
    </row>
    <row r="297" spans="1:7" ht="14.25">
      <c r="A297" s="58" t="s">
        <v>219</v>
      </c>
      <c r="B297" s="58" t="s">
        <v>1</v>
      </c>
      <c r="C297" s="59">
        <v>23</v>
      </c>
      <c r="D297" s="60">
        <v>12567264</v>
      </c>
      <c r="E297" s="60">
        <v>754035.84</v>
      </c>
      <c r="F297" s="61">
        <v>0.0013</v>
      </c>
      <c r="G297" s="53"/>
    </row>
    <row r="298" spans="1:7" ht="14.25">
      <c r="A298" s="58" t="s">
        <v>219</v>
      </c>
      <c r="B298" s="58" t="s">
        <v>7</v>
      </c>
      <c r="C298" s="59">
        <v>141</v>
      </c>
      <c r="D298" s="60">
        <v>31119334</v>
      </c>
      <c r="E298" s="60">
        <v>1867160.04</v>
      </c>
      <c r="F298" s="61">
        <v>0.0032</v>
      </c>
      <c r="G298" s="53"/>
    </row>
    <row r="299" spans="1:7" ht="14.25">
      <c r="A299" s="58" t="s">
        <v>219</v>
      </c>
      <c r="B299" s="58" t="s">
        <v>3</v>
      </c>
      <c r="C299" s="59">
        <v>63</v>
      </c>
      <c r="D299" s="60">
        <v>21052448</v>
      </c>
      <c r="E299" s="60">
        <v>1263146.88</v>
      </c>
      <c r="F299" s="61">
        <v>0.0022</v>
      </c>
      <c r="G299" s="53"/>
    </row>
    <row r="300" spans="1:7" ht="14.25">
      <c r="A300" s="58" t="s">
        <v>219</v>
      </c>
      <c r="B300" s="58" t="s">
        <v>2</v>
      </c>
      <c r="C300" s="59">
        <v>14</v>
      </c>
      <c r="D300" s="60">
        <v>41828860</v>
      </c>
      <c r="E300" s="60">
        <v>2509731.6</v>
      </c>
      <c r="F300" s="61">
        <v>0.0043</v>
      </c>
      <c r="G300" s="53"/>
    </row>
    <row r="301" spans="1:7" ht="14.25">
      <c r="A301" s="58" t="s">
        <v>219</v>
      </c>
      <c r="B301" s="58" t="s">
        <v>6</v>
      </c>
      <c r="C301" s="59">
        <v>29</v>
      </c>
      <c r="D301" s="60">
        <v>16569613</v>
      </c>
      <c r="E301" s="60">
        <v>994176.78</v>
      </c>
      <c r="F301" s="61">
        <v>0.0017</v>
      </c>
      <c r="G301" s="53"/>
    </row>
    <row r="302" spans="1:7" ht="14.25">
      <c r="A302" s="58" t="s">
        <v>219</v>
      </c>
      <c r="B302" s="58" t="s">
        <v>10</v>
      </c>
      <c r="C302" s="59">
        <v>206</v>
      </c>
      <c r="D302" s="60">
        <v>7513731</v>
      </c>
      <c r="E302" s="60">
        <v>450823.86</v>
      </c>
      <c r="F302" s="61">
        <v>0.0008</v>
      </c>
      <c r="G302" s="53"/>
    </row>
    <row r="303" spans="1:7" ht="14.25">
      <c r="A303" s="58" t="s">
        <v>219</v>
      </c>
      <c r="B303" s="58" t="s">
        <v>4</v>
      </c>
      <c r="C303" s="59">
        <v>23</v>
      </c>
      <c r="D303" s="60">
        <v>6888908</v>
      </c>
      <c r="E303" s="60">
        <v>413334.48</v>
      </c>
      <c r="F303" s="61">
        <v>0.0007</v>
      </c>
      <c r="G303" s="53"/>
    </row>
    <row r="304" spans="1:7" ht="14.25">
      <c r="A304" s="58" t="s">
        <v>219</v>
      </c>
      <c r="B304" s="58" t="s">
        <v>801</v>
      </c>
      <c r="C304" s="59">
        <v>509</v>
      </c>
      <c r="D304" s="60">
        <v>31830939</v>
      </c>
      <c r="E304" s="60">
        <v>1794253.02</v>
      </c>
      <c r="F304" s="61">
        <v>0.0031</v>
      </c>
      <c r="G304" s="53"/>
    </row>
    <row r="305" spans="1:7" ht="14.25">
      <c r="A305" s="58" t="s">
        <v>219</v>
      </c>
      <c r="B305" s="58" t="s">
        <v>8</v>
      </c>
      <c r="C305" s="59">
        <v>212</v>
      </c>
      <c r="D305" s="60">
        <v>43249682</v>
      </c>
      <c r="E305" s="60">
        <v>2594980.92</v>
      </c>
      <c r="F305" s="61">
        <v>0.0045</v>
      </c>
      <c r="G305" s="53"/>
    </row>
    <row r="306" spans="1:7" ht="14.25">
      <c r="A306" s="58" t="s">
        <v>219</v>
      </c>
      <c r="B306" s="58" t="s">
        <v>26</v>
      </c>
      <c r="C306" s="59">
        <v>65</v>
      </c>
      <c r="D306" s="60">
        <v>13273380</v>
      </c>
      <c r="E306" s="60">
        <v>796402.8</v>
      </c>
      <c r="F306" s="61">
        <v>0.0014</v>
      </c>
      <c r="G306" s="53"/>
    </row>
    <row r="307" spans="1:7" ht="14.25">
      <c r="A307" s="58" t="s">
        <v>219</v>
      </c>
      <c r="B307" s="58" t="s">
        <v>27</v>
      </c>
      <c r="C307" s="59">
        <v>51</v>
      </c>
      <c r="D307" s="60">
        <v>33426317</v>
      </c>
      <c r="E307" s="60">
        <v>2005579.02</v>
      </c>
      <c r="F307" s="61">
        <v>0.0035</v>
      </c>
      <c r="G307" s="53"/>
    </row>
    <row r="308" spans="1:7" ht="14.25">
      <c r="A308" s="58" t="s">
        <v>235</v>
      </c>
      <c r="B308" s="58" t="s">
        <v>5</v>
      </c>
      <c r="C308" s="67" t="s">
        <v>800</v>
      </c>
      <c r="D308" s="68" t="s">
        <v>800</v>
      </c>
      <c r="E308" s="68" t="s">
        <v>800</v>
      </c>
      <c r="F308" s="69" t="s">
        <v>800</v>
      </c>
      <c r="G308" s="53"/>
    </row>
    <row r="309" spans="1:7" ht="14.25">
      <c r="A309" s="58" t="s">
        <v>235</v>
      </c>
      <c r="B309" s="58" t="s">
        <v>1</v>
      </c>
      <c r="C309" s="59">
        <v>9</v>
      </c>
      <c r="D309" s="60">
        <v>412366</v>
      </c>
      <c r="E309" s="60">
        <v>24741.96</v>
      </c>
      <c r="F309" s="61">
        <v>0</v>
      </c>
      <c r="G309" s="53"/>
    </row>
    <row r="310" spans="1:7" ht="14.25">
      <c r="A310" s="58" t="s">
        <v>235</v>
      </c>
      <c r="B310" s="58" t="s">
        <v>7</v>
      </c>
      <c r="C310" s="59">
        <v>12</v>
      </c>
      <c r="D310" s="60">
        <v>557094</v>
      </c>
      <c r="E310" s="60">
        <v>33425.64</v>
      </c>
      <c r="F310" s="61">
        <v>0.0001</v>
      </c>
      <c r="G310" s="53"/>
    </row>
    <row r="311" spans="1:7" ht="14.25">
      <c r="A311" s="58" t="s">
        <v>235</v>
      </c>
      <c r="B311" s="58" t="s">
        <v>3</v>
      </c>
      <c r="C311" s="59">
        <v>15</v>
      </c>
      <c r="D311" s="60">
        <v>1583976</v>
      </c>
      <c r="E311" s="60">
        <v>95038.56</v>
      </c>
      <c r="F311" s="61">
        <v>0.0002</v>
      </c>
      <c r="G311" s="53"/>
    </row>
    <row r="312" spans="1:7" ht="14.25">
      <c r="A312" s="58" t="s">
        <v>235</v>
      </c>
      <c r="B312" s="58" t="s">
        <v>2</v>
      </c>
      <c r="C312" s="67" t="s">
        <v>800</v>
      </c>
      <c r="D312" s="68" t="s">
        <v>800</v>
      </c>
      <c r="E312" s="68" t="s">
        <v>800</v>
      </c>
      <c r="F312" s="69" t="s">
        <v>800</v>
      </c>
      <c r="G312" s="53"/>
    </row>
    <row r="313" spans="1:7" ht="14.25">
      <c r="A313" s="58" t="s">
        <v>235</v>
      </c>
      <c r="B313" s="58" t="s">
        <v>6</v>
      </c>
      <c r="C313" s="59">
        <v>7</v>
      </c>
      <c r="D313" s="60">
        <v>276214</v>
      </c>
      <c r="E313" s="60">
        <v>16572.84</v>
      </c>
      <c r="F313" s="61">
        <v>0</v>
      </c>
      <c r="G313" s="53"/>
    </row>
    <row r="314" spans="1:7" ht="14.25">
      <c r="A314" s="58" t="s">
        <v>235</v>
      </c>
      <c r="B314" s="58" t="s">
        <v>10</v>
      </c>
      <c r="C314" s="59">
        <v>56</v>
      </c>
      <c r="D314" s="60">
        <v>3339817</v>
      </c>
      <c r="E314" s="60">
        <v>200389.02</v>
      </c>
      <c r="F314" s="61">
        <v>0.0003</v>
      </c>
      <c r="G314" s="53"/>
    </row>
    <row r="315" spans="1:7" ht="14.25">
      <c r="A315" s="58" t="s">
        <v>235</v>
      </c>
      <c r="B315" s="58" t="s">
        <v>4</v>
      </c>
      <c r="C315" s="59">
        <v>10</v>
      </c>
      <c r="D315" s="60">
        <v>911562</v>
      </c>
      <c r="E315" s="60">
        <v>54693.72</v>
      </c>
      <c r="F315" s="61">
        <v>0.0001</v>
      </c>
      <c r="G315" s="53"/>
    </row>
    <row r="316" spans="1:7" ht="14.25">
      <c r="A316" s="58" t="s">
        <v>235</v>
      </c>
      <c r="B316" s="58" t="s">
        <v>801</v>
      </c>
      <c r="C316" s="59">
        <v>107</v>
      </c>
      <c r="D316" s="60">
        <v>1707093</v>
      </c>
      <c r="E316" s="60">
        <v>100550.04</v>
      </c>
      <c r="F316" s="61">
        <v>0.0002</v>
      </c>
      <c r="G316" s="53"/>
    </row>
    <row r="317" spans="1:7" ht="14.25">
      <c r="A317" s="58" t="s">
        <v>235</v>
      </c>
      <c r="B317" s="58" t="s">
        <v>8</v>
      </c>
      <c r="C317" s="59">
        <v>60</v>
      </c>
      <c r="D317" s="60">
        <v>1420366</v>
      </c>
      <c r="E317" s="60">
        <v>85221.96</v>
      </c>
      <c r="F317" s="61">
        <v>0.0001</v>
      </c>
      <c r="G317" s="53"/>
    </row>
    <row r="318" spans="1:7" ht="14.25">
      <c r="A318" s="58" t="s">
        <v>235</v>
      </c>
      <c r="B318" s="58" t="s">
        <v>26</v>
      </c>
      <c r="C318" s="59">
        <v>10</v>
      </c>
      <c r="D318" s="60">
        <v>1458262</v>
      </c>
      <c r="E318" s="60">
        <v>87495.72</v>
      </c>
      <c r="F318" s="61">
        <v>0.0002</v>
      </c>
      <c r="G318" s="53"/>
    </row>
    <row r="319" spans="1:7" ht="14.25">
      <c r="A319" s="58" t="s">
        <v>235</v>
      </c>
      <c r="B319" s="58" t="s">
        <v>27</v>
      </c>
      <c r="C319" s="59">
        <v>16</v>
      </c>
      <c r="D319" s="60">
        <v>4260262</v>
      </c>
      <c r="E319" s="60">
        <v>255615.72</v>
      </c>
      <c r="F319" s="61">
        <v>0.0004</v>
      </c>
      <c r="G319" s="53"/>
    </row>
    <row r="320" spans="1:7" ht="14.25">
      <c r="A320" s="58" t="s">
        <v>239</v>
      </c>
      <c r="B320" s="58" t="s">
        <v>5</v>
      </c>
      <c r="C320" s="67" t="s">
        <v>800</v>
      </c>
      <c r="D320" s="68" t="s">
        <v>800</v>
      </c>
      <c r="E320" s="68" t="s">
        <v>800</v>
      </c>
      <c r="F320" s="69" t="s">
        <v>800</v>
      </c>
      <c r="G320" s="53"/>
    </row>
    <row r="321" spans="1:7" ht="14.25">
      <c r="A321" s="58" t="s">
        <v>239</v>
      </c>
      <c r="B321" s="58" t="s">
        <v>1</v>
      </c>
      <c r="C321" s="59">
        <v>6</v>
      </c>
      <c r="D321" s="60">
        <v>445873</v>
      </c>
      <c r="E321" s="60">
        <v>26752.38</v>
      </c>
      <c r="F321" s="61">
        <v>0</v>
      </c>
      <c r="G321" s="53"/>
    </row>
    <row r="322" spans="1:7" ht="14.25">
      <c r="A322" s="58" t="s">
        <v>239</v>
      </c>
      <c r="B322" s="58" t="s">
        <v>7</v>
      </c>
      <c r="C322" s="59">
        <v>21</v>
      </c>
      <c r="D322" s="60">
        <v>791280</v>
      </c>
      <c r="E322" s="60">
        <v>47476.8</v>
      </c>
      <c r="F322" s="61">
        <v>0.0001</v>
      </c>
      <c r="G322" s="53"/>
    </row>
    <row r="323" spans="1:7" ht="14.25">
      <c r="A323" s="58" t="s">
        <v>239</v>
      </c>
      <c r="B323" s="58" t="s">
        <v>3</v>
      </c>
      <c r="C323" s="59">
        <v>10</v>
      </c>
      <c r="D323" s="60">
        <v>1609243</v>
      </c>
      <c r="E323" s="60">
        <v>96554.58</v>
      </c>
      <c r="F323" s="61">
        <v>0.0002</v>
      </c>
      <c r="G323" s="53"/>
    </row>
    <row r="324" spans="1:7" ht="14.25">
      <c r="A324" s="58" t="s">
        <v>239</v>
      </c>
      <c r="B324" s="58" t="s">
        <v>2</v>
      </c>
      <c r="C324" s="67" t="s">
        <v>800</v>
      </c>
      <c r="D324" s="68" t="s">
        <v>800</v>
      </c>
      <c r="E324" s="68" t="s">
        <v>800</v>
      </c>
      <c r="F324" s="69" t="s">
        <v>800</v>
      </c>
      <c r="G324" s="53"/>
    </row>
    <row r="325" spans="1:7" ht="14.25">
      <c r="A325" s="58" t="s">
        <v>239</v>
      </c>
      <c r="B325" s="58" t="s">
        <v>6</v>
      </c>
      <c r="C325" s="59">
        <v>7</v>
      </c>
      <c r="D325" s="60">
        <v>241966</v>
      </c>
      <c r="E325" s="60">
        <v>14517.96</v>
      </c>
      <c r="F325" s="61">
        <v>0</v>
      </c>
      <c r="G325" s="53"/>
    </row>
    <row r="326" spans="1:7" ht="14.25">
      <c r="A326" s="58" t="s">
        <v>239</v>
      </c>
      <c r="B326" s="58" t="s">
        <v>10</v>
      </c>
      <c r="C326" s="59">
        <v>45</v>
      </c>
      <c r="D326" s="60">
        <v>1665561</v>
      </c>
      <c r="E326" s="60">
        <v>99933.66</v>
      </c>
      <c r="F326" s="61">
        <v>0.0002</v>
      </c>
      <c r="G326" s="53"/>
    </row>
    <row r="327" spans="1:7" ht="14.25">
      <c r="A327" s="58" t="s">
        <v>239</v>
      </c>
      <c r="B327" s="58" t="s">
        <v>4</v>
      </c>
      <c r="C327" s="59">
        <v>5</v>
      </c>
      <c r="D327" s="60">
        <v>232235</v>
      </c>
      <c r="E327" s="60">
        <v>13934.1</v>
      </c>
      <c r="F327" s="61">
        <v>0</v>
      </c>
      <c r="G327" s="53"/>
    </row>
    <row r="328" spans="1:7" ht="14.25">
      <c r="A328" s="58" t="s">
        <v>239</v>
      </c>
      <c r="B328" s="58" t="s">
        <v>801</v>
      </c>
      <c r="C328" s="59">
        <v>78</v>
      </c>
      <c r="D328" s="60">
        <v>1378839</v>
      </c>
      <c r="E328" s="60">
        <v>81091.03</v>
      </c>
      <c r="F328" s="61">
        <v>0.0001</v>
      </c>
      <c r="G328" s="53"/>
    </row>
    <row r="329" spans="1:7" ht="14.25">
      <c r="A329" s="58" t="s">
        <v>239</v>
      </c>
      <c r="B329" s="58" t="s">
        <v>8</v>
      </c>
      <c r="C329" s="59">
        <v>48</v>
      </c>
      <c r="D329" s="60">
        <v>823852</v>
      </c>
      <c r="E329" s="60">
        <v>49431.12</v>
      </c>
      <c r="F329" s="61">
        <v>0.0001</v>
      </c>
      <c r="G329" s="53"/>
    </row>
    <row r="330" spans="1:7" ht="14.25">
      <c r="A330" s="58" t="s">
        <v>239</v>
      </c>
      <c r="B330" s="58" t="s">
        <v>26</v>
      </c>
      <c r="C330" s="59">
        <v>17</v>
      </c>
      <c r="D330" s="60">
        <v>852870</v>
      </c>
      <c r="E330" s="60">
        <v>51172.2</v>
      </c>
      <c r="F330" s="61">
        <v>0.0001</v>
      </c>
      <c r="G330" s="53"/>
    </row>
    <row r="331" spans="1:7" ht="14.25">
      <c r="A331" s="58" t="s">
        <v>239</v>
      </c>
      <c r="B331" s="58" t="s">
        <v>27</v>
      </c>
      <c r="C331" s="59">
        <v>10</v>
      </c>
      <c r="D331" s="60">
        <v>1133010</v>
      </c>
      <c r="E331" s="60">
        <v>67980.6</v>
      </c>
      <c r="F331" s="61">
        <v>0.0001</v>
      </c>
      <c r="G331" s="53"/>
    </row>
    <row r="332" spans="1:7" ht="14.25">
      <c r="A332" s="58" t="s">
        <v>247</v>
      </c>
      <c r="B332" s="58" t="s">
        <v>5</v>
      </c>
      <c r="C332" s="59">
        <v>6</v>
      </c>
      <c r="D332" s="60">
        <v>339633</v>
      </c>
      <c r="E332" s="60">
        <v>20377.98</v>
      </c>
      <c r="F332" s="61">
        <v>0</v>
      </c>
      <c r="G332" s="53"/>
    </row>
    <row r="333" spans="1:7" ht="14.25">
      <c r="A333" s="58" t="s">
        <v>247</v>
      </c>
      <c r="B333" s="58" t="s">
        <v>1</v>
      </c>
      <c r="C333" s="59">
        <v>12</v>
      </c>
      <c r="D333" s="60">
        <v>1950950</v>
      </c>
      <c r="E333" s="60">
        <v>117057</v>
      </c>
      <c r="F333" s="61">
        <v>0.0002</v>
      </c>
      <c r="G333" s="53"/>
    </row>
    <row r="334" spans="1:7" ht="14.25">
      <c r="A334" s="58" t="s">
        <v>247</v>
      </c>
      <c r="B334" s="58" t="s">
        <v>7</v>
      </c>
      <c r="C334" s="59">
        <v>35</v>
      </c>
      <c r="D334" s="60">
        <v>2878998</v>
      </c>
      <c r="E334" s="60">
        <v>172739.88</v>
      </c>
      <c r="F334" s="61">
        <v>0.0003</v>
      </c>
      <c r="G334" s="53"/>
    </row>
    <row r="335" spans="1:7" ht="14.25">
      <c r="A335" s="58" t="s">
        <v>247</v>
      </c>
      <c r="B335" s="58" t="s">
        <v>3</v>
      </c>
      <c r="C335" s="59">
        <v>21</v>
      </c>
      <c r="D335" s="60">
        <v>3807503</v>
      </c>
      <c r="E335" s="60">
        <v>228450.18</v>
      </c>
      <c r="F335" s="61">
        <v>0.0004</v>
      </c>
      <c r="G335" s="53"/>
    </row>
    <row r="336" spans="1:7" ht="14.25">
      <c r="A336" s="58" t="s">
        <v>247</v>
      </c>
      <c r="B336" s="58" t="s">
        <v>2</v>
      </c>
      <c r="C336" s="59">
        <v>5</v>
      </c>
      <c r="D336" s="60">
        <v>5314354</v>
      </c>
      <c r="E336" s="60">
        <v>318861.24</v>
      </c>
      <c r="F336" s="61">
        <v>0.0005</v>
      </c>
      <c r="G336" s="53"/>
    </row>
    <row r="337" spans="1:7" ht="14.25">
      <c r="A337" s="58" t="s">
        <v>247</v>
      </c>
      <c r="B337" s="58" t="s">
        <v>6</v>
      </c>
      <c r="C337" s="59">
        <v>6</v>
      </c>
      <c r="D337" s="60">
        <v>861657</v>
      </c>
      <c r="E337" s="60">
        <v>51699.42</v>
      </c>
      <c r="F337" s="61">
        <v>0.0001</v>
      </c>
      <c r="G337" s="53"/>
    </row>
    <row r="338" spans="1:7" ht="14.25">
      <c r="A338" s="58" t="s">
        <v>247</v>
      </c>
      <c r="B338" s="58" t="s">
        <v>10</v>
      </c>
      <c r="C338" s="59">
        <v>94</v>
      </c>
      <c r="D338" s="60">
        <v>5452669</v>
      </c>
      <c r="E338" s="60">
        <v>327098.23</v>
      </c>
      <c r="F338" s="61">
        <v>0.0006</v>
      </c>
      <c r="G338" s="53"/>
    </row>
    <row r="339" spans="1:7" ht="14.25">
      <c r="A339" s="58" t="s">
        <v>247</v>
      </c>
      <c r="B339" s="58" t="s">
        <v>4</v>
      </c>
      <c r="C339" s="59">
        <v>19</v>
      </c>
      <c r="D339" s="60">
        <v>1293553</v>
      </c>
      <c r="E339" s="60">
        <v>77613.18</v>
      </c>
      <c r="F339" s="61">
        <v>0.0001</v>
      </c>
      <c r="G339" s="53"/>
    </row>
    <row r="340" spans="1:7" ht="14.25">
      <c r="A340" s="58" t="s">
        <v>247</v>
      </c>
      <c r="B340" s="58" t="s">
        <v>801</v>
      </c>
      <c r="C340" s="59">
        <v>232</v>
      </c>
      <c r="D340" s="60">
        <v>4622395</v>
      </c>
      <c r="E340" s="60">
        <v>275023.72</v>
      </c>
      <c r="F340" s="61">
        <v>0.0005</v>
      </c>
      <c r="G340" s="53"/>
    </row>
    <row r="341" spans="1:7" ht="14.25">
      <c r="A341" s="58" t="s">
        <v>247</v>
      </c>
      <c r="B341" s="58" t="s">
        <v>8</v>
      </c>
      <c r="C341" s="59">
        <v>82</v>
      </c>
      <c r="D341" s="60">
        <v>4503501</v>
      </c>
      <c r="E341" s="60">
        <v>270210.06</v>
      </c>
      <c r="F341" s="61">
        <v>0.0005</v>
      </c>
      <c r="G341" s="53"/>
    </row>
    <row r="342" spans="1:7" ht="14.25">
      <c r="A342" s="58" t="s">
        <v>247</v>
      </c>
      <c r="B342" s="58" t="s">
        <v>26</v>
      </c>
      <c r="C342" s="59">
        <v>25</v>
      </c>
      <c r="D342" s="60">
        <v>790341</v>
      </c>
      <c r="E342" s="60">
        <v>47420.46</v>
      </c>
      <c r="F342" s="61">
        <v>0.0001</v>
      </c>
      <c r="G342" s="53"/>
    </row>
    <row r="343" spans="1:7" ht="14.25">
      <c r="A343" s="58" t="s">
        <v>247</v>
      </c>
      <c r="B343" s="58" t="s">
        <v>27</v>
      </c>
      <c r="C343" s="59">
        <v>34</v>
      </c>
      <c r="D343" s="60">
        <v>4933155</v>
      </c>
      <c r="E343" s="60">
        <v>295989.3</v>
      </c>
      <c r="F343" s="61">
        <v>0.0005</v>
      </c>
      <c r="G343" s="53"/>
    </row>
    <row r="344" spans="1:7" ht="14.25">
      <c r="A344" s="58" t="s">
        <v>257</v>
      </c>
      <c r="B344" s="58" t="s">
        <v>5</v>
      </c>
      <c r="C344" s="59">
        <v>26</v>
      </c>
      <c r="D344" s="60">
        <v>3304547</v>
      </c>
      <c r="E344" s="60">
        <v>198272.82</v>
      </c>
      <c r="F344" s="61">
        <v>0.0003</v>
      </c>
      <c r="G344" s="53"/>
    </row>
    <row r="345" spans="1:7" ht="14.25">
      <c r="A345" s="58" t="s">
        <v>257</v>
      </c>
      <c r="B345" s="58" t="s">
        <v>1</v>
      </c>
      <c r="C345" s="59">
        <v>22</v>
      </c>
      <c r="D345" s="60">
        <v>24114741</v>
      </c>
      <c r="E345" s="60">
        <v>1446884.46</v>
      </c>
      <c r="F345" s="61">
        <v>0.0025</v>
      </c>
      <c r="G345" s="53"/>
    </row>
    <row r="346" spans="1:7" ht="14.25">
      <c r="A346" s="58" t="s">
        <v>257</v>
      </c>
      <c r="B346" s="58" t="s">
        <v>7</v>
      </c>
      <c r="C346" s="59">
        <v>92</v>
      </c>
      <c r="D346" s="60">
        <v>17979120</v>
      </c>
      <c r="E346" s="60">
        <v>1078747.2</v>
      </c>
      <c r="F346" s="61">
        <v>0.0019</v>
      </c>
      <c r="G346" s="53"/>
    </row>
    <row r="347" spans="1:7" ht="14.25">
      <c r="A347" s="58" t="s">
        <v>257</v>
      </c>
      <c r="B347" s="58" t="s">
        <v>3</v>
      </c>
      <c r="C347" s="59">
        <v>33</v>
      </c>
      <c r="D347" s="60">
        <v>11418804</v>
      </c>
      <c r="E347" s="60">
        <v>685128.24</v>
      </c>
      <c r="F347" s="61">
        <v>0.0012</v>
      </c>
      <c r="G347" s="53"/>
    </row>
    <row r="348" spans="1:7" ht="14.25">
      <c r="A348" s="58" t="s">
        <v>257</v>
      </c>
      <c r="B348" s="58" t="s">
        <v>2</v>
      </c>
      <c r="C348" s="59">
        <v>15</v>
      </c>
      <c r="D348" s="60">
        <v>25822000</v>
      </c>
      <c r="E348" s="60">
        <v>1549320</v>
      </c>
      <c r="F348" s="61">
        <v>0.0027</v>
      </c>
      <c r="G348" s="53"/>
    </row>
    <row r="349" spans="1:7" ht="14.25">
      <c r="A349" s="58" t="s">
        <v>257</v>
      </c>
      <c r="B349" s="58" t="s">
        <v>6</v>
      </c>
      <c r="C349" s="59">
        <v>22</v>
      </c>
      <c r="D349" s="60">
        <v>1979786</v>
      </c>
      <c r="E349" s="60">
        <v>118787.16</v>
      </c>
      <c r="F349" s="61">
        <v>0.0002</v>
      </c>
      <c r="G349" s="53"/>
    </row>
    <row r="350" spans="1:7" ht="14.25">
      <c r="A350" s="58" t="s">
        <v>257</v>
      </c>
      <c r="B350" s="58" t="s">
        <v>10</v>
      </c>
      <c r="C350" s="59">
        <v>126</v>
      </c>
      <c r="D350" s="60">
        <v>9298663</v>
      </c>
      <c r="E350" s="60">
        <v>557919.78</v>
      </c>
      <c r="F350" s="61">
        <v>0.001</v>
      </c>
      <c r="G350" s="53"/>
    </row>
    <row r="351" spans="1:7" ht="14.25">
      <c r="A351" s="58" t="s">
        <v>257</v>
      </c>
      <c r="B351" s="58" t="s">
        <v>4</v>
      </c>
      <c r="C351" s="59">
        <v>30</v>
      </c>
      <c r="D351" s="60">
        <v>7727336</v>
      </c>
      <c r="E351" s="60">
        <v>463640.16</v>
      </c>
      <c r="F351" s="61">
        <v>0.0008</v>
      </c>
      <c r="G351" s="53"/>
    </row>
    <row r="352" spans="1:7" ht="14.25">
      <c r="A352" s="58" t="s">
        <v>257</v>
      </c>
      <c r="B352" s="58" t="s">
        <v>801</v>
      </c>
      <c r="C352" s="59">
        <v>409</v>
      </c>
      <c r="D352" s="60">
        <v>21588033</v>
      </c>
      <c r="E352" s="60">
        <v>1258622.67</v>
      </c>
      <c r="F352" s="61">
        <v>0.0022</v>
      </c>
      <c r="G352" s="53"/>
    </row>
    <row r="353" spans="1:7" ht="14.25">
      <c r="A353" s="58" t="s">
        <v>257</v>
      </c>
      <c r="B353" s="58" t="s">
        <v>8</v>
      </c>
      <c r="C353" s="59">
        <v>164</v>
      </c>
      <c r="D353" s="60">
        <v>11533302</v>
      </c>
      <c r="E353" s="60">
        <v>691998.12</v>
      </c>
      <c r="F353" s="61">
        <v>0.0012</v>
      </c>
      <c r="G353" s="53"/>
    </row>
    <row r="354" spans="1:7" ht="14.25">
      <c r="A354" s="58" t="s">
        <v>257</v>
      </c>
      <c r="B354" s="58" t="s">
        <v>26</v>
      </c>
      <c r="C354" s="59">
        <v>40</v>
      </c>
      <c r="D354" s="60">
        <v>4814629</v>
      </c>
      <c r="E354" s="60">
        <v>288877.74</v>
      </c>
      <c r="F354" s="61">
        <v>0.0005</v>
      </c>
      <c r="G354" s="53"/>
    </row>
    <row r="355" spans="1:7" ht="14.25">
      <c r="A355" s="58" t="s">
        <v>257</v>
      </c>
      <c r="B355" s="58" t="s">
        <v>27</v>
      </c>
      <c r="C355" s="59">
        <v>52</v>
      </c>
      <c r="D355" s="60">
        <v>10038909</v>
      </c>
      <c r="E355" s="60">
        <v>598805.81</v>
      </c>
      <c r="F355" s="61">
        <v>0.001</v>
      </c>
      <c r="G355" s="53"/>
    </row>
    <row r="356" spans="1:7" ht="14.25">
      <c r="A356" s="58" t="s">
        <v>262</v>
      </c>
      <c r="B356" s="58" t="s">
        <v>5</v>
      </c>
      <c r="C356" s="59">
        <v>21</v>
      </c>
      <c r="D356" s="60">
        <v>1339494</v>
      </c>
      <c r="E356" s="60">
        <v>80369.64</v>
      </c>
      <c r="F356" s="61">
        <v>0.0001</v>
      </c>
      <c r="G356" s="53"/>
    </row>
    <row r="357" spans="1:7" ht="14.25">
      <c r="A357" s="58" t="s">
        <v>262</v>
      </c>
      <c r="B357" s="58" t="s">
        <v>1</v>
      </c>
      <c r="C357" s="67" t="s">
        <v>800</v>
      </c>
      <c r="D357" s="68" t="s">
        <v>800</v>
      </c>
      <c r="E357" s="68" t="s">
        <v>800</v>
      </c>
      <c r="F357" s="69" t="s">
        <v>800</v>
      </c>
      <c r="G357" s="53"/>
    </row>
    <row r="358" spans="1:7" ht="14.25">
      <c r="A358" s="58" t="s">
        <v>262</v>
      </c>
      <c r="B358" s="58" t="s">
        <v>7</v>
      </c>
      <c r="C358" s="59">
        <v>89</v>
      </c>
      <c r="D358" s="60">
        <v>11454633</v>
      </c>
      <c r="E358" s="60">
        <v>687277.98</v>
      </c>
      <c r="F358" s="61">
        <v>0.0012</v>
      </c>
      <c r="G358" s="53"/>
    </row>
    <row r="359" spans="1:7" ht="14.25">
      <c r="A359" s="58" t="s">
        <v>262</v>
      </c>
      <c r="B359" s="58" t="s">
        <v>3</v>
      </c>
      <c r="C359" s="59">
        <v>30</v>
      </c>
      <c r="D359" s="60">
        <v>6660627</v>
      </c>
      <c r="E359" s="60">
        <v>399637.62</v>
      </c>
      <c r="F359" s="61">
        <v>0.0007</v>
      </c>
      <c r="G359" s="53"/>
    </row>
    <row r="360" spans="1:7" ht="14.25">
      <c r="A360" s="58" t="s">
        <v>262</v>
      </c>
      <c r="B360" s="58" t="s">
        <v>2</v>
      </c>
      <c r="C360" s="67" t="s">
        <v>800</v>
      </c>
      <c r="D360" s="68" t="s">
        <v>800</v>
      </c>
      <c r="E360" s="68" t="s">
        <v>800</v>
      </c>
      <c r="F360" s="69" t="s">
        <v>800</v>
      </c>
      <c r="G360" s="53"/>
    </row>
    <row r="361" spans="1:7" ht="14.25">
      <c r="A361" s="58" t="s">
        <v>262</v>
      </c>
      <c r="B361" s="58" t="s">
        <v>6</v>
      </c>
      <c r="C361" s="59">
        <v>10</v>
      </c>
      <c r="D361" s="60">
        <v>1848948</v>
      </c>
      <c r="E361" s="60">
        <v>110936.88</v>
      </c>
      <c r="F361" s="61">
        <v>0.0002</v>
      </c>
      <c r="G361" s="53"/>
    </row>
    <row r="362" spans="1:7" ht="14.25">
      <c r="A362" s="58" t="s">
        <v>262</v>
      </c>
      <c r="B362" s="58" t="s">
        <v>10</v>
      </c>
      <c r="C362" s="59">
        <v>142</v>
      </c>
      <c r="D362" s="60">
        <v>6459329</v>
      </c>
      <c r="E362" s="60">
        <v>387559.74</v>
      </c>
      <c r="F362" s="61">
        <v>0.0007</v>
      </c>
      <c r="G362" s="53"/>
    </row>
    <row r="363" spans="1:7" ht="14.25">
      <c r="A363" s="58" t="s">
        <v>262</v>
      </c>
      <c r="B363" s="58" t="s">
        <v>4</v>
      </c>
      <c r="C363" s="59">
        <v>20</v>
      </c>
      <c r="D363" s="60">
        <v>15178400</v>
      </c>
      <c r="E363" s="60">
        <v>910704</v>
      </c>
      <c r="F363" s="61">
        <v>0.0016</v>
      </c>
      <c r="G363" s="53"/>
    </row>
    <row r="364" spans="1:7" ht="14.25">
      <c r="A364" s="58" t="s">
        <v>262</v>
      </c>
      <c r="B364" s="58" t="s">
        <v>801</v>
      </c>
      <c r="C364" s="59">
        <v>330</v>
      </c>
      <c r="D364" s="60">
        <v>14727999</v>
      </c>
      <c r="E364" s="60">
        <v>835954.1</v>
      </c>
      <c r="F364" s="61">
        <v>0.0014</v>
      </c>
      <c r="G364" s="53"/>
    </row>
    <row r="365" spans="1:7" ht="14.25">
      <c r="A365" s="58" t="s">
        <v>262</v>
      </c>
      <c r="B365" s="58" t="s">
        <v>8</v>
      </c>
      <c r="C365" s="59">
        <v>160</v>
      </c>
      <c r="D365" s="60">
        <v>7050321</v>
      </c>
      <c r="E365" s="60">
        <v>423019.26</v>
      </c>
      <c r="F365" s="61">
        <v>0.0007</v>
      </c>
      <c r="G365" s="53"/>
    </row>
    <row r="366" spans="1:7" ht="14.25">
      <c r="A366" s="58" t="s">
        <v>262</v>
      </c>
      <c r="B366" s="58" t="s">
        <v>26</v>
      </c>
      <c r="C366" s="59">
        <v>45</v>
      </c>
      <c r="D366" s="60">
        <v>2767842</v>
      </c>
      <c r="E366" s="60">
        <v>166070.52</v>
      </c>
      <c r="F366" s="61">
        <v>0.0003</v>
      </c>
      <c r="G366" s="53"/>
    </row>
    <row r="367" spans="1:7" ht="14.25">
      <c r="A367" s="58" t="s">
        <v>262</v>
      </c>
      <c r="B367" s="58" t="s">
        <v>27</v>
      </c>
      <c r="C367" s="59">
        <v>27</v>
      </c>
      <c r="D367" s="60">
        <v>8883051</v>
      </c>
      <c r="E367" s="60">
        <v>532983.06</v>
      </c>
      <c r="F367" s="61">
        <v>0.0009</v>
      </c>
      <c r="G367" s="53"/>
    </row>
    <row r="368" spans="1:7" ht="14.25">
      <c r="A368" s="58" t="s">
        <v>269</v>
      </c>
      <c r="B368" s="58" t="s">
        <v>5</v>
      </c>
      <c r="C368" s="59">
        <v>52</v>
      </c>
      <c r="D368" s="60">
        <v>8581554</v>
      </c>
      <c r="E368" s="60">
        <v>514893.24</v>
      </c>
      <c r="F368" s="61">
        <v>0.0009</v>
      </c>
      <c r="G368" s="53"/>
    </row>
    <row r="369" spans="1:7" ht="14.25">
      <c r="A369" s="58" t="s">
        <v>269</v>
      </c>
      <c r="B369" s="58" t="s">
        <v>1</v>
      </c>
      <c r="C369" s="59">
        <v>43</v>
      </c>
      <c r="D369" s="60">
        <v>32839271</v>
      </c>
      <c r="E369" s="60">
        <v>1970356.26</v>
      </c>
      <c r="F369" s="61">
        <v>0.0034</v>
      </c>
      <c r="G369" s="53"/>
    </row>
    <row r="370" spans="1:7" ht="14.25">
      <c r="A370" s="58" t="s">
        <v>269</v>
      </c>
      <c r="B370" s="58" t="s">
        <v>7</v>
      </c>
      <c r="C370" s="59">
        <v>269</v>
      </c>
      <c r="D370" s="60">
        <v>36763851</v>
      </c>
      <c r="E370" s="60">
        <v>2205831.06</v>
      </c>
      <c r="F370" s="61">
        <v>0.0038</v>
      </c>
      <c r="G370" s="53"/>
    </row>
    <row r="371" spans="1:7" ht="14.25">
      <c r="A371" s="58" t="s">
        <v>269</v>
      </c>
      <c r="B371" s="58" t="s">
        <v>3</v>
      </c>
      <c r="C371" s="59">
        <v>95</v>
      </c>
      <c r="D371" s="60">
        <v>27467880</v>
      </c>
      <c r="E371" s="60">
        <v>1648072.8</v>
      </c>
      <c r="F371" s="61">
        <v>0.0028</v>
      </c>
      <c r="G371" s="53"/>
    </row>
    <row r="372" spans="1:7" ht="14.25">
      <c r="A372" s="58" t="s">
        <v>269</v>
      </c>
      <c r="B372" s="58" t="s">
        <v>2</v>
      </c>
      <c r="C372" s="59">
        <v>24</v>
      </c>
      <c r="D372" s="60">
        <v>44382137</v>
      </c>
      <c r="E372" s="60">
        <v>2662928.22</v>
      </c>
      <c r="F372" s="61">
        <v>0.0046</v>
      </c>
      <c r="G372" s="53"/>
    </row>
    <row r="373" spans="1:7" ht="14.25">
      <c r="A373" s="58" t="s">
        <v>269</v>
      </c>
      <c r="B373" s="58" t="s">
        <v>6</v>
      </c>
      <c r="C373" s="59">
        <v>71</v>
      </c>
      <c r="D373" s="60">
        <v>13028084</v>
      </c>
      <c r="E373" s="60">
        <v>781685.04</v>
      </c>
      <c r="F373" s="61">
        <v>0.0013</v>
      </c>
      <c r="G373" s="53"/>
    </row>
    <row r="374" spans="1:7" ht="14.25">
      <c r="A374" s="58" t="s">
        <v>269</v>
      </c>
      <c r="B374" s="58" t="s">
        <v>10</v>
      </c>
      <c r="C374" s="59">
        <v>344</v>
      </c>
      <c r="D374" s="60">
        <v>19649087</v>
      </c>
      <c r="E374" s="60">
        <v>1178945.22</v>
      </c>
      <c r="F374" s="61">
        <v>0.002</v>
      </c>
      <c r="G374" s="53"/>
    </row>
    <row r="375" spans="1:7" ht="14.25">
      <c r="A375" s="58" t="s">
        <v>269</v>
      </c>
      <c r="B375" s="58" t="s">
        <v>4</v>
      </c>
      <c r="C375" s="59">
        <v>69</v>
      </c>
      <c r="D375" s="60">
        <v>21583294</v>
      </c>
      <c r="E375" s="60">
        <v>1294997.64</v>
      </c>
      <c r="F375" s="61">
        <v>0.0022</v>
      </c>
      <c r="G375" s="53"/>
    </row>
    <row r="376" spans="1:7" ht="14.25">
      <c r="A376" s="58" t="s">
        <v>269</v>
      </c>
      <c r="B376" s="58" t="s">
        <v>801</v>
      </c>
      <c r="C376" s="59">
        <v>1019</v>
      </c>
      <c r="D376" s="60">
        <v>50267039</v>
      </c>
      <c r="E376" s="60">
        <v>2932387.45</v>
      </c>
      <c r="F376" s="61">
        <v>0.0051</v>
      </c>
      <c r="G376" s="53"/>
    </row>
    <row r="377" spans="1:7" ht="14.25">
      <c r="A377" s="58" t="s">
        <v>269</v>
      </c>
      <c r="B377" s="58" t="s">
        <v>8</v>
      </c>
      <c r="C377" s="59">
        <v>360</v>
      </c>
      <c r="D377" s="60">
        <v>28381179</v>
      </c>
      <c r="E377" s="60">
        <v>1702870.74</v>
      </c>
      <c r="F377" s="61">
        <v>0.0029</v>
      </c>
      <c r="G377" s="53"/>
    </row>
    <row r="378" spans="1:7" ht="14.25">
      <c r="A378" s="58" t="s">
        <v>269</v>
      </c>
      <c r="B378" s="58" t="s">
        <v>26</v>
      </c>
      <c r="C378" s="59">
        <v>80</v>
      </c>
      <c r="D378" s="60">
        <v>17192275</v>
      </c>
      <c r="E378" s="60">
        <v>1031536.5</v>
      </c>
      <c r="F378" s="61">
        <v>0.0018</v>
      </c>
      <c r="G378" s="53"/>
    </row>
    <row r="379" spans="1:7" ht="14.25">
      <c r="A379" s="58" t="s">
        <v>269</v>
      </c>
      <c r="B379" s="58" t="s">
        <v>27</v>
      </c>
      <c r="C379" s="59">
        <v>149</v>
      </c>
      <c r="D379" s="60">
        <v>37765576</v>
      </c>
      <c r="E379" s="60">
        <v>2262511.53</v>
      </c>
      <c r="F379" s="61">
        <v>0.0039</v>
      </c>
      <c r="G379" s="53"/>
    </row>
    <row r="380" spans="1:7" ht="14.25">
      <c r="A380" s="58" t="s">
        <v>281</v>
      </c>
      <c r="B380" s="58" t="s">
        <v>5</v>
      </c>
      <c r="C380" s="67" t="s">
        <v>800</v>
      </c>
      <c r="D380" s="68" t="s">
        <v>800</v>
      </c>
      <c r="E380" s="68" t="s">
        <v>800</v>
      </c>
      <c r="F380" s="69" t="s">
        <v>800</v>
      </c>
      <c r="G380" s="53"/>
    </row>
    <row r="381" spans="1:7" ht="14.25">
      <c r="A381" s="58" t="s">
        <v>281</v>
      </c>
      <c r="B381" s="58" t="s">
        <v>1</v>
      </c>
      <c r="C381" s="59">
        <v>13</v>
      </c>
      <c r="D381" s="60">
        <v>3664402</v>
      </c>
      <c r="E381" s="60">
        <v>219864.12</v>
      </c>
      <c r="F381" s="61">
        <v>0.0004</v>
      </c>
      <c r="G381" s="53"/>
    </row>
    <row r="382" spans="1:7" ht="14.25">
      <c r="A382" s="58" t="s">
        <v>281</v>
      </c>
      <c r="B382" s="58" t="s">
        <v>7</v>
      </c>
      <c r="C382" s="59">
        <v>21</v>
      </c>
      <c r="D382" s="60">
        <v>1771351</v>
      </c>
      <c r="E382" s="60">
        <v>106281.06</v>
      </c>
      <c r="F382" s="61">
        <v>0.0002</v>
      </c>
      <c r="G382" s="53"/>
    </row>
    <row r="383" spans="1:7" ht="14.25">
      <c r="A383" s="58" t="s">
        <v>281</v>
      </c>
      <c r="B383" s="58" t="s">
        <v>3</v>
      </c>
      <c r="C383" s="59">
        <v>14</v>
      </c>
      <c r="D383" s="60">
        <v>4401489</v>
      </c>
      <c r="E383" s="60">
        <v>264089.34</v>
      </c>
      <c r="F383" s="61">
        <v>0.0005</v>
      </c>
      <c r="G383" s="53"/>
    </row>
    <row r="384" spans="1:7" ht="14.25">
      <c r="A384" s="58" t="s">
        <v>281</v>
      </c>
      <c r="B384" s="58" t="s">
        <v>2</v>
      </c>
      <c r="C384" s="67" t="s">
        <v>800</v>
      </c>
      <c r="D384" s="68" t="s">
        <v>800</v>
      </c>
      <c r="E384" s="68" t="s">
        <v>800</v>
      </c>
      <c r="F384" s="69" t="s">
        <v>800</v>
      </c>
      <c r="G384" s="53"/>
    </row>
    <row r="385" spans="1:7" ht="14.25">
      <c r="A385" s="58" t="s">
        <v>281</v>
      </c>
      <c r="B385" s="58" t="s">
        <v>6</v>
      </c>
      <c r="C385" s="59">
        <v>6</v>
      </c>
      <c r="D385" s="60">
        <v>340783</v>
      </c>
      <c r="E385" s="60">
        <v>20446.98</v>
      </c>
      <c r="F385" s="61">
        <v>0</v>
      </c>
      <c r="G385" s="53"/>
    </row>
    <row r="386" spans="1:7" ht="14.25">
      <c r="A386" s="58" t="s">
        <v>281</v>
      </c>
      <c r="B386" s="58" t="s">
        <v>10</v>
      </c>
      <c r="C386" s="59">
        <v>71</v>
      </c>
      <c r="D386" s="60">
        <v>2416806</v>
      </c>
      <c r="E386" s="60">
        <v>145008.36</v>
      </c>
      <c r="F386" s="61">
        <v>0.0002</v>
      </c>
      <c r="G386" s="53"/>
    </row>
    <row r="387" spans="1:7" ht="14.25">
      <c r="A387" s="58" t="s">
        <v>281</v>
      </c>
      <c r="B387" s="58" t="s">
        <v>4</v>
      </c>
      <c r="C387" s="59">
        <v>8</v>
      </c>
      <c r="D387" s="60">
        <v>784753</v>
      </c>
      <c r="E387" s="60">
        <v>47085.18</v>
      </c>
      <c r="F387" s="61">
        <v>0.0001</v>
      </c>
      <c r="G387" s="53"/>
    </row>
    <row r="388" spans="1:7" ht="14.25">
      <c r="A388" s="58" t="s">
        <v>281</v>
      </c>
      <c r="B388" s="58" t="s">
        <v>801</v>
      </c>
      <c r="C388" s="59">
        <v>118</v>
      </c>
      <c r="D388" s="60">
        <v>2498714</v>
      </c>
      <c r="E388" s="60">
        <v>146376.2</v>
      </c>
      <c r="F388" s="61">
        <v>0.0003</v>
      </c>
      <c r="G388" s="53"/>
    </row>
    <row r="389" spans="1:7" ht="14.25">
      <c r="A389" s="58" t="s">
        <v>281</v>
      </c>
      <c r="B389" s="58" t="s">
        <v>8</v>
      </c>
      <c r="C389" s="59">
        <v>40</v>
      </c>
      <c r="D389" s="60">
        <v>500737</v>
      </c>
      <c r="E389" s="60">
        <v>30044.22</v>
      </c>
      <c r="F389" s="61">
        <v>0.0001</v>
      </c>
      <c r="G389" s="53"/>
    </row>
    <row r="390" spans="1:7" ht="14.25">
      <c r="A390" s="58" t="s">
        <v>281</v>
      </c>
      <c r="B390" s="58" t="s">
        <v>26</v>
      </c>
      <c r="C390" s="59">
        <v>23</v>
      </c>
      <c r="D390" s="60">
        <v>3812275</v>
      </c>
      <c r="E390" s="60">
        <v>228736.5</v>
      </c>
      <c r="F390" s="61">
        <v>0.0004</v>
      </c>
      <c r="G390" s="53"/>
    </row>
    <row r="391" spans="1:7" ht="14.25">
      <c r="A391" s="58" t="s">
        <v>281</v>
      </c>
      <c r="B391" s="58" t="s">
        <v>27</v>
      </c>
      <c r="C391" s="59">
        <v>16</v>
      </c>
      <c r="D391" s="60">
        <v>826513</v>
      </c>
      <c r="E391" s="60">
        <v>49590.78</v>
      </c>
      <c r="F391" s="61">
        <v>0.0001</v>
      </c>
      <c r="G391" s="53"/>
    </row>
    <row r="392" spans="1:7" ht="14.25">
      <c r="A392" s="58" t="s">
        <v>286</v>
      </c>
      <c r="B392" s="58" t="s">
        <v>5</v>
      </c>
      <c r="C392" s="59">
        <v>7</v>
      </c>
      <c r="D392" s="60">
        <v>237477</v>
      </c>
      <c r="E392" s="60">
        <v>14248.62</v>
      </c>
      <c r="F392" s="61">
        <v>0</v>
      </c>
      <c r="G392" s="53"/>
    </row>
    <row r="393" spans="1:7" ht="14.25">
      <c r="A393" s="58" t="s">
        <v>286</v>
      </c>
      <c r="B393" s="58" t="s">
        <v>1</v>
      </c>
      <c r="C393" s="59">
        <v>14</v>
      </c>
      <c r="D393" s="60">
        <v>2071619</v>
      </c>
      <c r="E393" s="60">
        <v>124297.14</v>
      </c>
      <c r="F393" s="61">
        <v>0.0002</v>
      </c>
      <c r="G393" s="53"/>
    </row>
    <row r="394" spans="1:7" ht="14.25">
      <c r="A394" s="58" t="s">
        <v>286</v>
      </c>
      <c r="B394" s="58" t="s">
        <v>7</v>
      </c>
      <c r="C394" s="59">
        <v>46</v>
      </c>
      <c r="D394" s="60">
        <v>4121903</v>
      </c>
      <c r="E394" s="60">
        <v>247314.18</v>
      </c>
      <c r="F394" s="61">
        <v>0.0004</v>
      </c>
      <c r="G394" s="53"/>
    </row>
    <row r="395" spans="1:7" ht="14.25">
      <c r="A395" s="58" t="s">
        <v>286</v>
      </c>
      <c r="B395" s="58" t="s">
        <v>3</v>
      </c>
      <c r="C395" s="59">
        <v>30</v>
      </c>
      <c r="D395" s="60">
        <v>4111253</v>
      </c>
      <c r="E395" s="60">
        <v>246675.18</v>
      </c>
      <c r="F395" s="61">
        <v>0.0004</v>
      </c>
      <c r="G395" s="53"/>
    </row>
    <row r="396" spans="1:7" ht="14.25">
      <c r="A396" s="58" t="s">
        <v>286</v>
      </c>
      <c r="B396" s="58" t="s">
        <v>2</v>
      </c>
      <c r="C396" s="59">
        <v>6</v>
      </c>
      <c r="D396" s="60">
        <v>2804052</v>
      </c>
      <c r="E396" s="60">
        <v>168243.12</v>
      </c>
      <c r="F396" s="61">
        <v>0.0003</v>
      </c>
      <c r="G396" s="53"/>
    </row>
    <row r="397" spans="1:7" ht="14.25">
      <c r="A397" s="58" t="s">
        <v>286</v>
      </c>
      <c r="B397" s="58" t="s">
        <v>6</v>
      </c>
      <c r="C397" s="59">
        <v>14</v>
      </c>
      <c r="D397" s="60">
        <v>971660</v>
      </c>
      <c r="E397" s="60">
        <v>58299.6</v>
      </c>
      <c r="F397" s="61">
        <v>0.0001</v>
      </c>
      <c r="G397" s="53"/>
    </row>
    <row r="398" spans="1:7" ht="14.25">
      <c r="A398" s="58" t="s">
        <v>286</v>
      </c>
      <c r="B398" s="58" t="s">
        <v>10</v>
      </c>
      <c r="C398" s="59">
        <v>91</v>
      </c>
      <c r="D398" s="60">
        <v>2719004</v>
      </c>
      <c r="E398" s="60">
        <v>163140.24</v>
      </c>
      <c r="F398" s="61">
        <v>0.0003</v>
      </c>
      <c r="G398" s="53"/>
    </row>
    <row r="399" spans="1:7" ht="14.25">
      <c r="A399" s="58" t="s">
        <v>286</v>
      </c>
      <c r="B399" s="58" t="s">
        <v>4</v>
      </c>
      <c r="C399" s="59">
        <v>22</v>
      </c>
      <c r="D399" s="60">
        <v>2910664</v>
      </c>
      <c r="E399" s="60">
        <v>174639.84</v>
      </c>
      <c r="F399" s="61">
        <v>0.0003</v>
      </c>
      <c r="G399" s="53"/>
    </row>
    <row r="400" spans="1:7" ht="14.25">
      <c r="A400" s="58" t="s">
        <v>286</v>
      </c>
      <c r="B400" s="58" t="s">
        <v>801</v>
      </c>
      <c r="C400" s="59">
        <v>218</v>
      </c>
      <c r="D400" s="60">
        <v>6447670</v>
      </c>
      <c r="E400" s="60">
        <v>382323.32</v>
      </c>
      <c r="F400" s="61">
        <v>0.0007</v>
      </c>
      <c r="G400" s="53"/>
    </row>
    <row r="401" spans="1:7" ht="14.25">
      <c r="A401" s="58" t="s">
        <v>286</v>
      </c>
      <c r="B401" s="58" t="s">
        <v>8</v>
      </c>
      <c r="C401" s="59">
        <v>91</v>
      </c>
      <c r="D401" s="60">
        <v>2051280</v>
      </c>
      <c r="E401" s="60">
        <v>123076.8</v>
      </c>
      <c r="F401" s="61">
        <v>0.0002</v>
      </c>
      <c r="G401" s="53"/>
    </row>
    <row r="402" spans="1:7" ht="14.25">
      <c r="A402" s="58" t="s">
        <v>286</v>
      </c>
      <c r="B402" s="58" t="s">
        <v>26</v>
      </c>
      <c r="C402" s="59">
        <v>25</v>
      </c>
      <c r="D402" s="60">
        <v>997815</v>
      </c>
      <c r="E402" s="60">
        <v>59868.9</v>
      </c>
      <c r="F402" s="61">
        <v>0.0001</v>
      </c>
      <c r="G402" s="53"/>
    </row>
    <row r="403" spans="1:7" ht="14.25">
      <c r="A403" s="58" t="s">
        <v>286</v>
      </c>
      <c r="B403" s="58" t="s">
        <v>27</v>
      </c>
      <c r="C403" s="59">
        <v>44</v>
      </c>
      <c r="D403" s="60">
        <v>3873516</v>
      </c>
      <c r="E403" s="60">
        <v>232045.3</v>
      </c>
      <c r="F403" s="61">
        <v>0.0004</v>
      </c>
      <c r="G403" s="53"/>
    </row>
    <row r="404" spans="1:7" ht="14.25">
      <c r="A404" s="58" t="s">
        <v>296</v>
      </c>
      <c r="B404" s="58" t="s">
        <v>5</v>
      </c>
      <c r="C404" s="59">
        <v>10</v>
      </c>
      <c r="D404" s="60">
        <v>135049</v>
      </c>
      <c r="E404" s="60">
        <v>8102.94</v>
      </c>
      <c r="F404" s="61">
        <v>0</v>
      </c>
      <c r="G404" s="53"/>
    </row>
    <row r="405" spans="1:7" ht="14.25">
      <c r="A405" s="58" t="s">
        <v>296</v>
      </c>
      <c r="B405" s="58" t="s">
        <v>1</v>
      </c>
      <c r="C405" s="67" t="s">
        <v>800</v>
      </c>
      <c r="D405" s="68" t="s">
        <v>800</v>
      </c>
      <c r="E405" s="68" t="s">
        <v>800</v>
      </c>
      <c r="F405" s="69" t="s">
        <v>800</v>
      </c>
      <c r="G405" s="53"/>
    </row>
    <row r="406" spans="1:7" ht="14.25">
      <c r="A406" s="58" t="s">
        <v>296</v>
      </c>
      <c r="B406" s="58" t="s">
        <v>7</v>
      </c>
      <c r="C406" s="59">
        <v>29</v>
      </c>
      <c r="D406" s="60">
        <v>3041131</v>
      </c>
      <c r="E406" s="60">
        <v>182467.86</v>
      </c>
      <c r="F406" s="61">
        <v>0.0003</v>
      </c>
      <c r="G406" s="53"/>
    </row>
    <row r="407" spans="1:7" ht="14.25">
      <c r="A407" s="58" t="s">
        <v>296</v>
      </c>
      <c r="B407" s="58" t="s">
        <v>3</v>
      </c>
      <c r="C407" s="59">
        <v>16</v>
      </c>
      <c r="D407" s="60">
        <v>5445615</v>
      </c>
      <c r="E407" s="60">
        <v>326736.9</v>
      </c>
      <c r="F407" s="61">
        <v>0.0006</v>
      </c>
      <c r="G407" s="53"/>
    </row>
    <row r="408" spans="1:7" ht="14.25">
      <c r="A408" s="58" t="s">
        <v>296</v>
      </c>
      <c r="B408" s="58" t="s">
        <v>2</v>
      </c>
      <c r="C408" s="67" t="s">
        <v>800</v>
      </c>
      <c r="D408" s="68" t="s">
        <v>800</v>
      </c>
      <c r="E408" s="68" t="s">
        <v>800</v>
      </c>
      <c r="F408" s="69" t="s">
        <v>800</v>
      </c>
      <c r="G408" s="53"/>
    </row>
    <row r="409" spans="1:7" ht="14.25">
      <c r="A409" s="58" t="s">
        <v>296</v>
      </c>
      <c r="B409" s="58" t="s">
        <v>6</v>
      </c>
      <c r="C409" s="59">
        <v>11</v>
      </c>
      <c r="D409" s="60">
        <v>757770</v>
      </c>
      <c r="E409" s="60">
        <v>45466.2</v>
      </c>
      <c r="F409" s="61">
        <v>0.0001</v>
      </c>
      <c r="G409" s="53"/>
    </row>
    <row r="410" spans="1:7" ht="14.25">
      <c r="A410" s="58" t="s">
        <v>296</v>
      </c>
      <c r="B410" s="58" t="s">
        <v>10</v>
      </c>
      <c r="C410" s="59">
        <v>82</v>
      </c>
      <c r="D410" s="60">
        <v>3527195</v>
      </c>
      <c r="E410" s="60">
        <v>211631.7</v>
      </c>
      <c r="F410" s="61">
        <v>0.0004</v>
      </c>
      <c r="G410" s="53"/>
    </row>
    <row r="411" spans="1:7" ht="14.25">
      <c r="A411" s="58" t="s">
        <v>296</v>
      </c>
      <c r="B411" s="58" t="s">
        <v>4</v>
      </c>
      <c r="C411" s="59">
        <v>17</v>
      </c>
      <c r="D411" s="60">
        <v>2206768</v>
      </c>
      <c r="E411" s="60">
        <v>132406.08</v>
      </c>
      <c r="F411" s="61">
        <v>0.0002</v>
      </c>
      <c r="G411" s="53"/>
    </row>
    <row r="412" spans="1:7" ht="14.25">
      <c r="A412" s="58" t="s">
        <v>296</v>
      </c>
      <c r="B412" s="58" t="s">
        <v>801</v>
      </c>
      <c r="C412" s="59">
        <v>189</v>
      </c>
      <c r="D412" s="60">
        <v>4145451</v>
      </c>
      <c r="E412" s="60">
        <v>243738.44</v>
      </c>
      <c r="F412" s="61">
        <v>0.0004</v>
      </c>
      <c r="G412" s="53"/>
    </row>
    <row r="413" spans="1:7" ht="14.25">
      <c r="A413" s="58" t="s">
        <v>296</v>
      </c>
      <c r="B413" s="58" t="s">
        <v>8</v>
      </c>
      <c r="C413" s="59">
        <v>70</v>
      </c>
      <c r="D413" s="60">
        <v>1754768</v>
      </c>
      <c r="E413" s="60">
        <v>105286.08</v>
      </c>
      <c r="F413" s="61">
        <v>0.0002</v>
      </c>
      <c r="G413" s="53"/>
    </row>
    <row r="414" spans="1:7" ht="14.25">
      <c r="A414" s="58" t="s">
        <v>296</v>
      </c>
      <c r="B414" s="58" t="s">
        <v>26</v>
      </c>
      <c r="C414" s="59">
        <v>22</v>
      </c>
      <c r="D414" s="60">
        <v>2969098</v>
      </c>
      <c r="E414" s="60">
        <v>178145.88</v>
      </c>
      <c r="F414" s="61">
        <v>0.0003</v>
      </c>
      <c r="G414" s="53"/>
    </row>
    <row r="415" spans="1:7" ht="14.25">
      <c r="A415" s="58" t="s">
        <v>296</v>
      </c>
      <c r="B415" s="58" t="s">
        <v>27</v>
      </c>
      <c r="C415" s="59">
        <v>29</v>
      </c>
      <c r="D415" s="60">
        <v>4367554</v>
      </c>
      <c r="E415" s="60">
        <v>261853.24</v>
      </c>
      <c r="F415" s="61">
        <v>0.0005</v>
      </c>
      <c r="G415" s="53"/>
    </row>
    <row r="416" spans="1:7" ht="14.25">
      <c r="A416" s="58" t="s">
        <v>302</v>
      </c>
      <c r="B416" s="58" t="s">
        <v>5</v>
      </c>
      <c r="C416" s="67" t="s">
        <v>800</v>
      </c>
      <c r="D416" s="68" t="s">
        <v>800</v>
      </c>
      <c r="E416" s="68" t="s">
        <v>800</v>
      </c>
      <c r="F416" s="69" t="s">
        <v>800</v>
      </c>
      <c r="G416" s="53"/>
    </row>
    <row r="417" spans="1:7" ht="14.25">
      <c r="A417" s="58" t="s">
        <v>302</v>
      </c>
      <c r="B417" s="58" t="s">
        <v>1</v>
      </c>
      <c r="C417" s="59">
        <v>7</v>
      </c>
      <c r="D417" s="60">
        <v>856745</v>
      </c>
      <c r="E417" s="60">
        <v>51404.7</v>
      </c>
      <c r="F417" s="61">
        <v>0.0001</v>
      </c>
      <c r="G417" s="53"/>
    </row>
    <row r="418" spans="1:7" ht="14.25">
      <c r="A418" s="58" t="s">
        <v>302</v>
      </c>
      <c r="B418" s="58" t="s">
        <v>7</v>
      </c>
      <c r="C418" s="59">
        <v>26</v>
      </c>
      <c r="D418" s="60">
        <v>1917849</v>
      </c>
      <c r="E418" s="60">
        <v>115070.94</v>
      </c>
      <c r="F418" s="61">
        <v>0.0002</v>
      </c>
      <c r="G418" s="53"/>
    </row>
    <row r="419" spans="1:7" ht="14.25">
      <c r="A419" s="58" t="s">
        <v>302</v>
      </c>
      <c r="B419" s="58" t="s">
        <v>3</v>
      </c>
      <c r="C419" s="59">
        <v>15</v>
      </c>
      <c r="D419" s="60">
        <v>2278996</v>
      </c>
      <c r="E419" s="60">
        <v>136739.76</v>
      </c>
      <c r="F419" s="61">
        <v>0.0002</v>
      </c>
      <c r="G419" s="53"/>
    </row>
    <row r="420" spans="1:7" ht="14.25">
      <c r="A420" s="58" t="s">
        <v>302</v>
      </c>
      <c r="B420" s="58" t="s">
        <v>2</v>
      </c>
      <c r="C420" s="67" t="s">
        <v>800</v>
      </c>
      <c r="D420" s="68" t="s">
        <v>800</v>
      </c>
      <c r="E420" s="68" t="s">
        <v>800</v>
      </c>
      <c r="F420" s="69" t="s">
        <v>800</v>
      </c>
      <c r="G420" s="53"/>
    </row>
    <row r="421" spans="1:7" ht="14.25">
      <c r="A421" s="58" t="s">
        <v>302</v>
      </c>
      <c r="B421" s="58" t="s">
        <v>6</v>
      </c>
      <c r="C421" s="67" t="s">
        <v>800</v>
      </c>
      <c r="D421" s="68" t="s">
        <v>800</v>
      </c>
      <c r="E421" s="68" t="s">
        <v>800</v>
      </c>
      <c r="F421" s="69" t="s">
        <v>800</v>
      </c>
      <c r="G421" s="53"/>
    </row>
    <row r="422" spans="1:7" ht="14.25">
      <c r="A422" s="58" t="s">
        <v>302</v>
      </c>
      <c r="B422" s="58" t="s">
        <v>10</v>
      </c>
      <c r="C422" s="59">
        <v>73</v>
      </c>
      <c r="D422" s="60">
        <v>3972393</v>
      </c>
      <c r="E422" s="60">
        <v>238343.58</v>
      </c>
      <c r="F422" s="61">
        <v>0.0004</v>
      </c>
      <c r="G422" s="53"/>
    </row>
    <row r="423" spans="1:7" ht="14.25">
      <c r="A423" s="58" t="s">
        <v>302</v>
      </c>
      <c r="B423" s="58" t="s">
        <v>4</v>
      </c>
      <c r="C423" s="59">
        <v>9</v>
      </c>
      <c r="D423" s="60">
        <v>179280</v>
      </c>
      <c r="E423" s="60">
        <v>10756.8</v>
      </c>
      <c r="F423" s="61">
        <v>0</v>
      </c>
      <c r="G423" s="53"/>
    </row>
    <row r="424" spans="1:7" ht="14.25">
      <c r="A424" s="58" t="s">
        <v>302</v>
      </c>
      <c r="B424" s="58" t="s">
        <v>801</v>
      </c>
      <c r="C424" s="59">
        <v>117</v>
      </c>
      <c r="D424" s="60">
        <v>2373272</v>
      </c>
      <c r="E424" s="60">
        <v>139643.2</v>
      </c>
      <c r="F424" s="61">
        <v>0.0002</v>
      </c>
      <c r="G424" s="53"/>
    </row>
    <row r="425" spans="1:7" ht="14.25">
      <c r="A425" s="58" t="s">
        <v>302</v>
      </c>
      <c r="B425" s="58" t="s">
        <v>8</v>
      </c>
      <c r="C425" s="59">
        <v>43</v>
      </c>
      <c r="D425" s="60">
        <v>925221</v>
      </c>
      <c r="E425" s="60">
        <v>55513.26</v>
      </c>
      <c r="F425" s="61">
        <v>0.0001</v>
      </c>
      <c r="G425" s="53"/>
    </row>
    <row r="426" spans="1:7" ht="14.25">
      <c r="A426" s="58" t="s">
        <v>302</v>
      </c>
      <c r="B426" s="58" t="s">
        <v>26</v>
      </c>
      <c r="C426" s="59">
        <v>20</v>
      </c>
      <c r="D426" s="60">
        <v>2016475</v>
      </c>
      <c r="E426" s="60">
        <v>120988.5</v>
      </c>
      <c r="F426" s="61">
        <v>0.0002</v>
      </c>
      <c r="G426" s="53"/>
    </row>
    <row r="427" spans="1:7" ht="14.25">
      <c r="A427" s="58" t="s">
        <v>302</v>
      </c>
      <c r="B427" s="58" t="s">
        <v>27</v>
      </c>
      <c r="C427" s="59">
        <v>38</v>
      </c>
      <c r="D427" s="60">
        <v>2682865</v>
      </c>
      <c r="E427" s="60">
        <v>160971.9</v>
      </c>
      <c r="F427" s="61">
        <v>0.0003</v>
      </c>
      <c r="G427" s="53"/>
    </row>
    <row r="428" spans="1:7" ht="14.25">
      <c r="A428" s="58" t="s">
        <v>310</v>
      </c>
      <c r="B428" s="58" t="s">
        <v>5</v>
      </c>
      <c r="C428" s="67" t="s">
        <v>800</v>
      </c>
      <c r="D428" s="68" t="s">
        <v>800</v>
      </c>
      <c r="E428" s="68" t="s">
        <v>800</v>
      </c>
      <c r="F428" s="69" t="s">
        <v>800</v>
      </c>
      <c r="G428" s="53"/>
    </row>
    <row r="429" spans="1:7" ht="14.25">
      <c r="A429" s="58" t="s">
        <v>310</v>
      </c>
      <c r="B429" s="58" t="s">
        <v>1</v>
      </c>
      <c r="C429" s="67" t="s">
        <v>800</v>
      </c>
      <c r="D429" s="68" t="s">
        <v>800</v>
      </c>
      <c r="E429" s="68" t="s">
        <v>800</v>
      </c>
      <c r="F429" s="69" t="s">
        <v>800</v>
      </c>
      <c r="G429" s="53"/>
    </row>
    <row r="430" spans="1:7" ht="14.25">
      <c r="A430" s="58" t="s">
        <v>310</v>
      </c>
      <c r="B430" s="58" t="s">
        <v>7</v>
      </c>
      <c r="C430" s="59">
        <v>21</v>
      </c>
      <c r="D430" s="60">
        <v>1513116</v>
      </c>
      <c r="E430" s="60">
        <v>90786.96</v>
      </c>
      <c r="F430" s="61">
        <v>0.0002</v>
      </c>
      <c r="G430" s="53"/>
    </row>
    <row r="431" spans="1:7" ht="14.25">
      <c r="A431" s="58" t="s">
        <v>310</v>
      </c>
      <c r="B431" s="58" t="s">
        <v>3</v>
      </c>
      <c r="C431" s="59">
        <v>10</v>
      </c>
      <c r="D431" s="60">
        <v>7261598</v>
      </c>
      <c r="E431" s="60">
        <v>435695.88</v>
      </c>
      <c r="F431" s="61">
        <v>0.0008</v>
      </c>
      <c r="G431" s="53"/>
    </row>
    <row r="432" spans="1:7" ht="14.25">
      <c r="A432" s="58" t="s">
        <v>310</v>
      </c>
      <c r="B432" s="58" t="s">
        <v>2</v>
      </c>
      <c r="C432" s="67" t="s">
        <v>800</v>
      </c>
      <c r="D432" s="68" t="s">
        <v>800</v>
      </c>
      <c r="E432" s="68" t="s">
        <v>800</v>
      </c>
      <c r="F432" s="69" t="s">
        <v>800</v>
      </c>
      <c r="G432" s="53"/>
    </row>
    <row r="433" spans="1:7" ht="14.25">
      <c r="A433" s="58" t="s">
        <v>310</v>
      </c>
      <c r="B433" s="58" t="s">
        <v>6</v>
      </c>
      <c r="C433" s="67" t="s">
        <v>800</v>
      </c>
      <c r="D433" s="68" t="s">
        <v>800</v>
      </c>
      <c r="E433" s="68" t="s">
        <v>800</v>
      </c>
      <c r="F433" s="69" t="s">
        <v>800</v>
      </c>
      <c r="G433" s="53"/>
    </row>
    <row r="434" spans="1:7" ht="14.25">
      <c r="A434" s="58" t="s">
        <v>310</v>
      </c>
      <c r="B434" s="58" t="s">
        <v>10</v>
      </c>
      <c r="C434" s="59">
        <v>32</v>
      </c>
      <c r="D434" s="60">
        <v>588644</v>
      </c>
      <c r="E434" s="60">
        <v>35318.64</v>
      </c>
      <c r="F434" s="61">
        <v>0.0001</v>
      </c>
      <c r="G434" s="53"/>
    </row>
    <row r="435" spans="1:7" ht="14.25">
      <c r="A435" s="58" t="s">
        <v>310</v>
      </c>
      <c r="B435" s="58" t="s">
        <v>4</v>
      </c>
      <c r="C435" s="67" t="s">
        <v>800</v>
      </c>
      <c r="D435" s="68" t="s">
        <v>800</v>
      </c>
      <c r="E435" s="68" t="s">
        <v>800</v>
      </c>
      <c r="F435" s="69" t="s">
        <v>800</v>
      </c>
      <c r="G435" s="53"/>
    </row>
    <row r="436" spans="1:7" ht="14.25">
      <c r="A436" s="58" t="s">
        <v>310</v>
      </c>
      <c r="B436" s="58" t="s">
        <v>801</v>
      </c>
      <c r="C436" s="59">
        <v>83</v>
      </c>
      <c r="D436" s="60">
        <v>1386033</v>
      </c>
      <c r="E436" s="60">
        <v>78844.43</v>
      </c>
      <c r="F436" s="61">
        <v>0.0001</v>
      </c>
      <c r="G436" s="53"/>
    </row>
    <row r="437" spans="1:7" ht="14.25">
      <c r="A437" s="58" t="s">
        <v>310</v>
      </c>
      <c r="B437" s="58" t="s">
        <v>8</v>
      </c>
      <c r="C437" s="59">
        <v>40</v>
      </c>
      <c r="D437" s="60">
        <v>464497</v>
      </c>
      <c r="E437" s="60">
        <v>27869.82</v>
      </c>
      <c r="F437" s="61">
        <v>0</v>
      </c>
      <c r="G437" s="53"/>
    </row>
    <row r="438" spans="1:7" ht="14.25">
      <c r="A438" s="58" t="s">
        <v>310</v>
      </c>
      <c r="B438" s="58" t="s">
        <v>26</v>
      </c>
      <c r="C438" s="59">
        <v>22</v>
      </c>
      <c r="D438" s="60">
        <v>918351</v>
      </c>
      <c r="E438" s="60">
        <v>55101.06</v>
      </c>
      <c r="F438" s="61">
        <v>0.0001</v>
      </c>
      <c r="G438" s="53"/>
    </row>
    <row r="439" spans="1:7" ht="14.25">
      <c r="A439" s="58" t="s">
        <v>310</v>
      </c>
      <c r="B439" s="58" t="s">
        <v>27</v>
      </c>
      <c r="C439" s="59">
        <v>12</v>
      </c>
      <c r="D439" s="60">
        <v>779028</v>
      </c>
      <c r="E439" s="60">
        <v>46741.68</v>
      </c>
      <c r="F439" s="61">
        <v>0.0001</v>
      </c>
      <c r="G439" s="53"/>
    </row>
    <row r="440" spans="1:7" ht="14.25">
      <c r="A440" s="58" t="s">
        <v>116</v>
      </c>
      <c r="B440" s="58" t="s">
        <v>5</v>
      </c>
      <c r="C440" s="67" t="s">
        <v>800</v>
      </c>
      <c r="D440" s="68" t="s">
        <v>800</v>
      </c>
      <c r="E440" s="68" t="s">
        <v>800</v>
      </c>
      <c r="F440" s="69" t="s">
        <v>800</v>
      </c>
      <c r="G440" s="53"/>
    </row>
    <row r="441" spans="1:7" ht="14.25">
      <c r="A441" s="58" t="s">
        <v>116</v>
      </c>
      <c r="B441" s="58" t="s">
        <v>1</v>
      </c>
      <c r="C441" s="59">
        <v>5</v>
      </c>
      <c r="D441" s="60">
        <v>1180215</v>
      </c>
      <c r="E441" s="60">
        <v>70812.9</v>
      </c>
      <c r="F441" s="61">
        <v>0.0001</v>
      </c>
      <c r="G441" s="53"/>
    </row>
    <row r="442" spans="1:7" ht="14.25">
      <c r="A442" s="58" t="s">
        <v>116</v>
      </c>
      <c r="B442" s="58" t="s">
        <v>7</v>
      </c>
      <c r="C442" s="59">
        <v>21</v>
      </c>
      <c r="D442" s="60">
        <v>1391577</v>
      </c>
      <c r="E442" s="60">
        <v>83494.62</v>
      </c>
      <c r="F442" s="61">
        <v>0.0001</v>
      </c>
      <c r="G442" s="53"/>
    </row>
    <row r="443" spans="1:7" ht="14.25">
      <c r="A443" s="58" t="s">
        <v>116</v>
      </c>
      <c r="B443" s="58" t="s">
        <v>3</v>
      </c>
      <c r="C443" s="59">
        <v>15</v>
      </c>
      <c r="D443" s="60">
        <v>2509484</v>
      </c>
      <c r="E443" s="60">
        <v>150569.04</v>
      </c>
      <c r="F443" s="61">
        <v>0.0003</v>
      </c>
      <c r="G443" s="53"/>
    </row>
    <row r="444" spans="1:7" ht="14.25">
      <c r="A444" s="58" t="s">
        <v>116</v>
      </c>
      <c r="B444" s="58" t="s">
        <v>2</v>
      </c>
      <c r="C444" s="67" t="s">
        <v>800</v>
      </c>
      <c r="D444" s="68" t="s">
        <v>800</v>
      </c>
      <c r="E444" s="68" t="s">
        <v>800</v>
      </c>
      <c r="F444" s="69" t="s">
        <v>800</v>
      </c>
      <c r="G444" s="53"/>
    </row>
    <row r="445" spans="1:7" ht="14.25">
      <c r="A445" s="58" t="s">
        <v>116</v>
      </c>
      <c r="B445" s="58" t="s">
        <v>6</v>
      </c>
      <c r="C445" s="67" t="s">
        <v>800</v>
      </c>
      <c r="D445" s="68" t="s">
        <v>800</v>
      </c>
      <c r="E445" s="68" t="s">
        <v>800</v>
      </c>
      <c r="F445" s="69" t="s">
        <v>800</v>
      </c>
      <c r="G445" s="53"/>
    </row>
    <row r="446" spans="1:7" ht="14.25">
      <c r="A446" s="58" t="s">
        <v>116</v>
      </c>
      <c r="B446" s="58" t="s">
        <v>10</v>
      </c>
      <c r="C446" s="59">
        <v>36</v>
      </c>
      <c r="D446" s="60">
        <v>3380482</v>
      </c>
      <c r="E446" s="60">
        <v>202828.92</v>
      </c>
      <c r="F446" s="61">
        <v>0.0003</v>
      </c>
      <c r="G446" s="53"/>
    </row>
    <row r="447" spans="1:7" ht="14.25">
      <c r="A447" s="58" t="s">
        <v>116</v>
      </c>
      <c r="B447" s="58" t="s">
        <v>4</v>
      </c>
      <c r="C447" s="59">
        <v>8</v>
      </c>
      <c r="D447" s="60">
        <v>660138</v>
      </c>
      <c r="E447" s="60">
        <v>39608.28</v>
      </c>
      <c r="F447" s="61">
        <v>0.0001</v>
      </c>
      <c r="G447" s="53"/>
    </row>
    <row r="448" spans="1:7" ht="14.25">
      <c r="A448" s="58" t="s">
        <v>116</v>
      </c>
      <c r="B448" s="58" t="s">
        <v>801</v>
      </c>
      <c r="C448" s="59">
        <v>138</v>
      </c>
      <c r="D448" s="60">
        <v>2534178</v>
      </c>
      <c r="E448" s="60">
        <v>149546.69</v>
      </c>
      <c r="F448" s="61">
        <v>0.0003</v>
      </c>
      <c r="G448" s="53"/>
    </row>
    <row r="449" spans="1:7" ht="14.25">
      <c r="A449" s="58" t="s">
        <v>116</v>
      </c>
      <c r="B449" s="58" t="s">
        <v>8</v>
      </c>
      <c r="C449" s="59">
        <v>43</v>
      </c>
      <c r="D449" s="60">
        <v>1330564</v>
      </c>
      <c r="E449" s="60">
        <v>79833.84</v>
      </c>
      <c r="F449" s="61">
        <v>0.0001</v>
      </c>
      <c r="G449" s="53"/>
    </row>
    <row r="450" spans="1:7" ht="14.25">
      <c r="A450" s="58" t="s">
        <v>116</v>
      </c>
      <c r="B450" s="58" t="s">
        <v>26</v>
      </c>
      <c r="C450" s="59">
        <v>11</v>
      </c>
      <c r="D450" s="60">
        <v>2972378</v>
      </c>
      <c r="E450" s="60">
        <v>178342.68</v>
      </c>
      <c r="F450" s="61">
        <v>0.0003</v>
      </c>
      <c r="G450" s="53"/>
    </row>
    <row r="451" spans="1:7" ht="14.25">
      <c r="A451" s="58" t="s">
        <v>116</v>
      </c>
      <c r="B451" s="58" t="s">
        <v>27</v>
      </c>
      <c r="C451" s="59">
        <v>16</v>
      </c>
      <c r="D451" s="60">
        <v>3594562</v>
      </c>
      <c r="E451" s="60">
        <v>209064.35</v>
      </c>
      <c r="F451" s="61">
        <v>0.0004</v>
      </c>
      <c r="G451" s="53"/>
    </row>
    <row r="452" spans="1:7" ht="14.25">
      <c r="A452" s="58" t="s">
        <v>322</v>
      </c>
      <c r="B452" s="58" t="s">
        <v>5</v>
      </c>
      <c r="C452" s="67" t="s">
        <v>800</v>
      </c>
      <c r="D452" s="68" t="s">
        <v>800</v>
      </c>
      <c r="E452" s="68" t="s">
        <v>800</v>
      </c>
      <c r="F452" s="69" t="s">
        <v>800</v>
      </c>
      <c r="G452" s="53"/>
    </row>
    <row r="453" spans="1:7" ht="14.25">
      <c r="A453" s="58" t="s">
        <v>322</v>
      </c>
      <c r="B453" s="58" t="s">
        <v>1</v>
      </c>
      <c r="C453" s="59">
        <v>8</v>
      </c>
      <c r="D453" s="60">
        <v>946389</v>
      </c>
      <c r="E453" s="60">
        <v>56783.34</v>
      </c>
      <c r="F453" s="61">
        <v>0.0001</v>
      </c>
      <c r="G453" s="53"/>
    </row>
    <row r="454" spans="1:7" ht="14.25">
      <c r="A454" s="58" t="s">
        <v>322</v>
      </c>
      <c r="B454" s="58" t="s">
        <v>7</v>
      </c>
      <c r="C454" s="59">
        <v>23</v>
      </c>
      <c r="D454" s="60">
        <v>1067928</v>
      </c>
      <c r="E454" s="60">
        <v>64075.68</v>
      </c>
      <c r="F454" s="61">
        <v>0.0001</v>
      </c>
      <c r="G454" s="53"/>
    </row>
    <row r="455" spans="1:7" ht="14.25">
      <c r="A455" s="58" t="s">
        <v>322</v>
      </c>
      <c r="B455" s="58" t="s">
        <v>3</v>
      </c>
      <c r="C455" s="59">
        <v>12</v>
      </c>
      <c r="D455" s="60">
        <v>2968460</v>
      </c>
      <c r="E455" s="60">
        <v>178107.6</v>
      </c>
      <c r="F455" s="61">
        <v>0.0003</v>
      </c>
      <c r="G455" s="53"/>
    </row>
    <row r="456" spans="1:7" ht="14.25">
      <c r="A456" s="58" t="s">
        <v>322</v>
      </c>
      <c r="B456" s="58" t="s">
        <v>2</v>
      </c>
      <c r="C456" s="67" t="s">
        <v>800</v>
      </c>
      <c r="D456" s="68" t="s">
        <v>800</v>
      </c>
      <c r="E456" s="68" t="s">
        <v>800</v>
      </c>
      <c r="F456" s="69" t="s">
        <v>800</v>
      </c>
      <c r="G456" s="53"/>
    </row>
    <row r="457" spans="1:7" ht="14.25">
      <c r="A457" s="58" t="s">
        <v>322</v>
      </c>
      <c r="B457" s="58" t="s">
        <v>6</v>
      </c>
      <c r="C457" s="67" t="s">
        <v>800</v>
      </c>
      <c r="D457" s="68" t="s">
        <v>800</v>
      </c>
      <c r="E457" s="68" t="s">
        <v>800</v>
      </c>
      <c r="F457" s="69" t="s">
        <v>800</v>
      </c>
      <c r="G457" s="53"/>
    </row>
    <row r="458" spans="1:7" ht="14.25">
      <c r="A458" s="58" t="s">
        <v>322</v>
      </c>
      <c r="B458" s="58" t="s">
        <v>10</v>
      </c>
      <c r="C458" s="59">
        <v>55</v>
      </c>
      <c r="D458" s="60">
        <v>1596614</v>
      </c>
      <c r="E458" s="60">
        <v>95796.84</v>
      </c>
      <c r="F458" s="61">
        <v>0.0002</v>
      </c>
      <c r="G458" s="53"/>
    </row>
    <row r="459" spans="1:7" ht="14.25">
      <c r="A459" s="58" t="s">
        <v>322</v>
      </c>
      <c r="B459" s="58" t="s">
        <v>4</v>
      </c>
      <c r="C459" s="59">
        <v>13</v>
      </c>
      <c r="D459" s="60">
        <v>379765</v>
      </c>
      <c r="E459" s="60">
        <v>22785.9</v>
      </c>
      <c r="F459" s="61">
        <v>0</v>
      </c>
      <c r="G459" s="53"/>
    </row>
    <row r="460" spans="1:7" ht="14.25">
      <c r="A460" s="58" t="s">
        <v>322</v>
      </c>
      <c r="B460" s="58" t="s">
        <v>801</v>
      </c>
      <c r="C460" s="59">
        <v>132</v>
      </c>
      <c r="D460" s="60">
        <v>2640356</v>
      </c>
      <c r="E460" s="60">
        <v>157342.1</v>
      </c>
      <c r="F460" s="61">
        <v>0.0003</v>
      </c>
      <c r="G460" s="53"/>
    </row>
    <row r="461" spans="1:7" ht="14.25">
      <c r="A461" s="58" t="s">
        <v>322</v>
      </c>
      <c r="B461" s="58" t="s">
        <v>8</v>
      </c>
      <c r="C461" s="59">
        <v>42</v>
      </c>
      <c r="D461" s="60">
        <v>354607</v>
      </c>
      <c r="E461" s="60">
        <v>21276.42</v>
      </c>
      <c r="F461" s="61">
        <v>0</v>
      </c>
      <c r="G461" s="53"/>
    </row>
    <row r="462" spans="1:7" ht="14.25">
      <c r="A462" s="58" t="s">
        <v>322</v>
      </c>
      <c r="B462" s="58" t="s">
        <v>26</v>
      </c>
      <c r="C462" s="59">
        <v>30</v>
      </c>
      <c r="D462" s="60">
        <v>1739740</v>
      </c>
      <c r="E462" s="60">
        <v>104384.4</v>
      </c>
      <c r="F462" s="61">
        <v>0.0002</v>
      </c>
      <c r="G462" s="53"/>
    </row>
    <row r="463" spans="1:7" ht="14.25">
      <c r="A463" s="58" t="s">
        <v>322</v>
      </c>
      <c r="B463" s="58" t="s">
        <v>27</v>
      </c>
      <c r="C463" s="59">
        <v>30</v>
      </c>
      <c r="D463" s="60">
        <v>5471299</v>
      </c>
      <c r="E463" s="60">
        <v>328095.33</v>
      </c>
      <c r="F463" s="61">
        <v>0.0006</v>
      </c>
      <c r="G463" s="53"/>
    </row>
    <row r="464" spans="1:7" ht="14.25">
      <c r="A464" s="58" t="s">
        <v>330</v>
      </c>
      <c r="B464" s="58" t="s">
        <v>5</v>
      </c>
      <c r="C464" s="67" t="s">
        <v>800</v>
      </c>
      <c r="D464" s="68" t="s">
        <v>800</v>
      </c>
      <c r="E464" s="68" t="s">
        <v>800</v>
      </c>
      <c r="F464" s="69" t="s">
        <v>800</v>
      </c>
      <c r="G464" s="53"/>
    </row>
    <row r="465" spans="1:7" ht="14.25">
      <c r="A465" s="58" t="s">
        <v>330</v>
      </c>
      <c r="B465" s="58" t="s">
        <v>1</v>
      </c>
      <c r="C465" s="59">
        <v>11</v>
      </c>
      <c r="D465" s="60">
        <v>1191453</v>
      </c>
      <c r="E465" s="60">
        <v>71487.18</v>
      </c>
      <c r="F465" s="61">
        <v>0.0001</v>
      </c>
      <c r="G465" s="53"/>
    </row>
    <row r="466" spans="1:7" ht="14.25">
      <c r="A466" s="58" t="s">
        <v>330</v>
      </c>
      <c r="B466" s="58" t="s">
        <v>7</v>
      </c>
      <c r="C466" s="59">
        <v>29</v>
      </c>
      <c r="D466" s="60">
        <v>1476347</v>
      </c>
      <c r="E466" s="60">
        <v>88580.82</v>
      </c>
      <c r="F466" s="61">
        <v>0.0002</v>
      </c>
      <c r="G466" s="53"/>
    </row>
    <row r="467" spans="1:7" ht="14.25">
      <c r="A467" s="58" t="s">
        <v>330</v>
      </c>
      <c r="B467" s="58" t="s">
        <v>3</v>
      </c>
      <c r="C467" s="59">
        <v>12</v>
      </c>
      <c r="D467" s="60">
        <v>2261099</v>
      </c>
      <c r="E467" s="60">
        <v>135665.94</v>
      </c>
      <c r="F467" s="61">
        <v>0.0002</v>
      </c>
      <c r="G467" s="53"/>
    </row>
    <row r="468" spans="1:7" ht="14.25">
      <c r="A468" s="58" t="s">
        <v>330</v>
      </c>
      <c r="B468" s="58" t="s">
        <v>2</v>
      </c>
      <c r="C468" s="67" t="s">
        <v>800</v>
      </c>
      <c r="D468" s="68" t="s">
        <v>800</v>
      </c>
      <c r="E468" s="68" t="s">
        <v>800</v>
      </c>
      <c r="F468" s="69" t="s">
        <v>800</v>
      </c>
      <c r="G468" s="53"/>
    </row>
    <row r="469" spans="1:7" ht="14.25">
      <c r="A469" s="58" t="s">
        <v>330</v>
      </c>
      <c r="B469" s="58" t="s">
        <v>6</v>
      </c>
      <c r="C469" s="59">
        <v>5</v>
      </c>
      <c r="D469" s="60">
        <v>452021</v>
      </c>
      <c r="E469" s="60">
        <v>27121.26</v>
      </c>
      <c r="F469" s="61">
        <v>0</v>
      </c>
      <c r="G469" s="53"/>
    </row>
    <row r="470" spans="1:7" ht="14.25">
      <c r="A470" s="58" t="s">
        <v>330</v>
      </c>
      <c r="B470" s="58" t="s">
        <v>10</v>
      </c>
      <c r="C470" s="59">
        <v>71</v>
      </c>
      <c r="D470" s="60">
        <v>2851110</v>
      </c>
      <c r="E470" s="60">
        <v>171066.6</v>
      </c>
      <c r="F470" s="61">
        <v>0.0003</v>
      </c>
      <c r="G470" s="53"/>
    </row>
    <row r="471" spans="1:7" ht="14.25">
      <c r="A471" s="58" t="s">
        <v>330</v>
      </c>
      <c r="B471" s="58" t="s">
        <v>4</v>
      </c>
      <c r="C471" s="59">
        <v>12</v>
      </c>
      <c r="D471" s="60">
        <v>702792</v>
      </c>
      <c r="E471" s="60">
        <v>42167.52</v>
      </c>
      <c r="F471" s="61">
        <v>0.0001</v>
      </c>
      <c r="G471" s="53"/>
    </row>
    <row r="472" spans="1:7" ht="14.25">
      <c r="A472" s="58" t="s">
        <v>330</v>
      </c>
      <c r="B472" s="58" t="s">
        <v>801</v>
      </c>
      <c r="C472" s="59">
        <v>128</v>
      </c>
      <c r="D472" s="60">
        <v>2404517</v>
      </c>
      <c r="E472" s="60">
        <v>142488.25</v>
      </c>
      <c r="F472" s="61">
        <v>0.0002</v>
      </c>
      <c r="G472" s="53"/>
    </row>
    <row r="473" spans="1:7" ht="14.25">
      <c r="A473" s="58" t="s">
        <v>330</v>
      </c>
      <c r="B473" s="58" t="s">
        <v>8</v>
      </c>
      <c r="C473" s="59">
        <v>50</v>
      </c>
      <c r="D473" s="60">
        <v>2204538</v>
      </c>
      <c r="E473" s="60">
        <v>132272.28</v>
      </c>
      <c r="F473" s="61">
        <v>0.0002</v>
      </c>
      <c r="G473" s="53"/>
    </row>
    <row r="474" spans="1:7" ht="14.25">
      <c r="A474" s="58" t="s">
        <v>330</v>
      </c>
      <c r="B474" s="58" t="s">
        <v>26</v>
      </c>
      <c r="C474" s="59">
        <v>34</v>
      </c>
      <c r="D474" s="60">
        <v>2064904</v>
      </c>
      <c r="E474" s="60">
        <v>123894.24</v>
      </c>
      <c r="F474" s="61">
        <v>0.0002</v>
      </c>
      <c r="G474" s="53"/>
    </row>
    <row r="475" spans="1:7" ht="14.25">
      <c r="A475" s="58" t="s">
        <v>330</v>
      </c>
      <c r="B475" s="58" t="s">
        <v>27</v>
      </c>
      <c r="C475" s="59">
        <v>17</v>
      </c>
      <c r="D475" s="60">
        <v>2015532</v>
      </c>
      <c r="E475" s="60">
        <v>120931.92</v>
      </c>
      <c r="F475" s="61">
        <v>0.0002</v>
      </c>
      <c r="G475" s="53"/>
    </row>
    <row r="476" spans="1:7" ht="14.25">
      <c r="A476" s="58" t="s">
        <v>337</v>
      </c>
      <c r="B476" s="58" t="s">
        <v>5</v>
      </c>
      <c r="C476" s="67" t="s">
        <v>800</v>
      </c>
      <c r="D476" s="68" t="s">
        <v>800</v>
      </c>
      <c r="E476" s="68" t="s">
        <v>800</v>
      </c>
      <c r="F476" s="69" t="s">
        <v>800</v>
      </c>
      <c r="G476" s="53"/>
    </row>
    <row r="477" spans="1:7" ht="14.25">
      <c r="A477" s="58" t="s">
        <v>337</v>
      </c>
      <c r="B477" s="58" t="s">
        <v>1</v>
      </c>
      <c r="C477" s="59">
        <v>8</v>
      </c>
      <c r="D477" s="60">
        <v>1815862</v>
      </c>
      <c r="E477" s="60">
        <v>108951.72</v>
      </c>
      <c r="F477" s="61">
        <v>0.0002</v>
      </c>
      <c r="G477" s="53"/>
    </row>
    <row r="478" spans="1:7" ht="14.25">
      <c r="A478" s="58" t="s">
        <v>337</v>
      </c>
      <c r="B478" s="58" t="s">
        <v>7</v>
      </c>
      <c r="C478" s="59">
        <v>28</v>
      </c>
      <c r="D478" s="60">
        <v>2535372</v>
      </c>
      <c r="E478" s="60">
        <v>152122.32</v>
      </c>
      <c r="F478" s="61">
        <v>0.0003</v>
      </c>
      <c r="G478" s="53"/>
    </row>
    <row r="479" spans="1:7" ht="14.25">
      <c r="A479" s="58" t="s">
        <v>337</v>
      </c>
      <c r="B479" s="58" t="s">
        <v>3</v>
      </c>
      <c r="C479" s="59">
        <v>22</v>
      </c>
      <c r="D479" s="60">
        <v>6345928</v>
      </c>
      <c r="E479" s="60">
        <v>380755.68</v>
      </c>
      <c r="F479" s="61">
        <v>0.0007</v>
      </c>
      <c r="G479" s="53"/>
    </row>
    <row r="480" spans="1:7" ht="14.25">
      <c r="A480" s="58" t="s">
        <v>337</v>
      </c>
      <c r="B480" s="58" t="s">
        <v>2</v>
      </c>
      <c r="C480" s="67" t="s">
        <v>800</v>
      </c>
      <c r="D480" s="68" t="s">
        <v>800</v>
      </c>
      <c r="E480" s="68" t="s">
        <v>800</v>
      </c>
      <c r="F480" s="69" t="s">
        <v>800</v>
      </c>
      <c r="G480" s="53"/>
    </row>
    <row r="481" spans="1:7" ht="14.25">
      <c r="A481" s="58" t="s">
        <v>337</v>
      </c>
      <c r="B481" s="58" t="s">
        <v>6</v>
      </c>
      <c r="C481" s="59">
        <v>9</v>
      </c>
      <c r="D481" s="60">
        <v>236373</v>
      </c>
      <c r="E481" s="60">
        <v>14182.38</v>
      </c>
      <c r="F481" s="61">
        <v>0</v>
      </c>
      <c r="G481" s="53"/>
    </row>
    <row r="482" spans="1:7" ht="14.25">
      <c r="A482" s="58" t="s">
        <v>337</v>
      </c>
      <c r="B482" s="58" t="s">
        <v>10</v>
      </c>
      <c r="C482" s="59">
        <v>70</v>
      </c>
      <c r="D482" s="60">
        <v>2610967</v>
      </c>
      <c r="E482" s="60">
        <v>156658.02</v>
      </c>
      <c r="F482" s="61">
        <v>0.0003</v>
      </c>
      <c r="G482" s="53"/>
    </row>
    <row r="483" spans="1:7" ht="14.25">
      <c r="A483" s="58" t="s">
        <v>337</v>
      </c>
      <c r="B483" s="58" t="s">
        <v>4</v>
      </c>
      <c r="C483" s="59">
        <v>7</v>
      </c>
      <c r="D483" s="60">
        <v>1768672</v>
      </c>
      <c r="E483" s="60">
        <v>106120.32</v>
      </c>
      <c r="F483" s="61">
        <v>0.0002</v>
      </c>
      <c r="G483" s="53"/>
    </row>
    <row r="484" spans="1:7" ht="14.25">
      <c r="A484" s="58" t="s">
        <v>337</v>
      </c>
      <c r="B484" s="58" t="s">
        <v>801</v>
      </c>
      <c r="C484" s="59">
        <v>148</v>
      </c>
      <c r="D484" s="60">
        <v>3676242</v>
      </c>
      <c r="E484" s="60">
        <v>213943.79</v>
      </c>
      <c r="F484" s="61">
        <v>0.0004</v>
      </c>
      <c r="G484" s="53"/>
    </row>
    <row r="485" spans="1:7" ht="14.25">
      <c r="A485" s="58" t="s">
        <v>337</v>
      </c>
      <c r="B485" s="58" t="s">
        <v>8</v>
      </c>
      <c r="C485" s="59">
        <v>57</v>
      </c>
      <c r="D485" s="60">
        <v>907252</v>
      </c>
      <c r="E485" s="60">
        <v>54357.94</v>
      </c>
      <c r="F485" s="61">
        <v>0.0001</v>
      </c>
      <c r="G485" s="53"/>
    </row>
    <row r="486" spans="1:7" ht="14.25">
      <c r="A486" s="58" t="s">
        <v>337</v>
      </c>
      <c r="B486" s="58" t="s">
        <v>26</v>
      </c>
      <c r="C486" s="59">
        <v>33</v>
      </c>
      <c r="D486" s="60">
        <v>3359210</v>
      </c>
      <c r="E486" s="60">
        <v>201552.6</v>
      </c>
      <c r="F486" s="61">
        <v>0.0003</v>
      </c>
      <c r="G486" s="53"/>
    </row>
    <row r="487" spans="1:7" ht="14.25">
      <c r="A487" s="58" t="s">
        <v>337</v>
      </c>
      <c r="B487" s="58" t="s">
        <v>27</v>
      </c>
      <c r="C487" s="59">
        <v>26</v>
      </c>
      <c r="D487" s="60">
        <v>2933087</v>
      </c>
      <c r="E487" s="60">
        <v>175985.22</v>
      </c>
      <c r="F487" s="61">
        <v>0.0003</v>
      </c>
      <c r="G487" s="53"/>
    </row>
    <row r="488" spans="1:7" ht="14.25">
      <c r="A488" s="58" t="s">
        <v>345</v>
      </c>
      <c r="B488" s="58" t="s">
        <v>5</v>
      </c>
      <c r="C488" s="67" t="s">
        <v>800</v>
      </c>
      <c r="D488" s="68" t="s">
        <v>800</v>
      </c>
      <c r="E488" s="68" t="s">
        <v>800</v>
      </c>
      <c r="F488" s="69" t="s">
        <v>800</v>
      </c>
      <c r="G488" s="53"/>
    </row>
    <row r="489" spans="1:7" ht="14.25">
      <c r="A489" s="58" t="s">
        <v>345</v>
      </c>
      <c r="B489" s="58" t="s">
        <v>1</v>
      </c>
      <c r="C489" s="59">
        <v>9</v>
      </c>
      <c r="D489" s="60">
        <v>612573</v>
      </c>
      <c r="E489" s="60">
        <v>36754.38</v>
      </c>
      <c r="F489" s="61">
        <v>0.0001</v>
      </c>
      <c r="G489" s="53"/>
    </row>
    <row r="490" spans="1:7" ht="14.25">
      <c r="A490" s="58" t="s">
        <v>345</v>
      </c>
      <c r="B490" s="58" t="s">
        <v>7</v>
      </c>
      <c r="C490" s="59">
        <v>21</v>
      </c>
      <c r="D490" s="60">
        <v>786257</v>
      </c>
      <c r="E490" s="60">
        <v>47175.42</v>
      </c>
      <c r="F490" s="61">
        <v>0.0001</v>
      </c>
      <c r="G490" s="53"/>
    </row>
    <row r="491" spans="1:7" ht="14.25">
      <c r="A491" s="58" t="s">
        <v>345</v>
      </c>
      <c r="B491" s="58" t="s">
        <v>3</v>
      </c>
      <c r="C491" s="59">
        <v>8</v>
      </c>
      <c r="D491" s="60">
        <v>2221482</v>
      </c>
      <c r="E491" s="60">
        <v>133288.92</v>
      </c>
      <c r="F491" s="61">
        <v>0.0002</v>
      </c>
      <c r="G491" s="53"/>
    </row>
    <row r="492" spans="1:7" ht="14.25">
      <c r="A492" s="58" t="s">
        <v>345</v>
      </c>
      <c r="B492" s="58" t="s">
        <v>2</v>
      </c>
      <c r="C492" s="67" t="s">
        <v>800</v>
      </c>
      <c r="D492" s="68" t="s">
        <v>800</v>
      </c>
      <c r="E492" s="68" t="s">
        <v>800</v>
      </c>
      <c r="F492" s="69" t="s">
        <v>800</v>
      </c>
      <c r="G492" s="53"/>
    </row>
    <row r="493" spans="1:7" ht="14.25">
      <c r="A493" s="58" t="s">
        <v>345</v>
      </c>
      <c r="B493" s="58" t="s">
        <v>6</v>
      </c>
      <c r="C493" s="67" t="s">
        <v>800</v>
      </c>
      <c r="D493" s="68" t="s">
        <v>800</v>
      </c>
      <c r="E493" s="68" t="s">
        <v>800</v>
      </c>
      <c r="F493" s="69" t="s">
        <v>800</v>
      </c>
      <c r="G493" s="53"/>
    </row>
    <row r="494" spans="1:7" ht="14.25">
      <c r="A494" s="58" t="s">
        <v>345</v>
      </c>
      <c r="B494" s="58" t="s">
        <v>10</v>
      </c>
      <c r="C494" s="59">
        <v>75</v>
      </c>
      <c r="D494" s="60">
        <v>9282241</v>
      </c>
      <c r="E494" s="60">
        <v>556934.46</v>
      </c>
      <c r="F494" s="61">
        <v>0.001</v>
      </c>
      <c r="G494" s="53"/>
    </row>
    <row r="495" spans="1:7" ht="14.25">
      <c r="A495" s="58" t="s">
        <v>345</v>
      </c>
      <c r="B495" s="58" t="s">
        <v>4</v>
      </c>
      <c r="C495" s="59">
        <v>19</v>
      </c>
      <c r="D495" s="60">
        <v>1752673</v>
      </c>
      <c r="E495" s="60">
        <v>105160.38</v>
      </c>
      <c r="F495" s="61">
        <v>0.0002</v>
      </c>
      <c r="G495" s="53"/>
    </row>
    <row r="496" spans="1:7" ht="14.25">
      <c r="A496" s="58" t="s">
        <v>345</v>
      </c>
      <c r="B496" s="58" t="s">
        <v>801</v>
      </c>
      <c r="C496" s="59">
        <v>126</v>
      </c>
      <c r="D496" s="60">
        <v>2581402</v>
      </c>
      <c r="E496" s="60">
        <v>150963.27</v>
      </c>
      <c r="F496" s="61">
        <v>0.0003</v>
      </c>
      <c r="G496" s="53"/>
    </row>
    <row r="497" spans="1:7" ht="14.25">
      <c r="A497" s="58" t="s">
        <v>345</v>
      </c>
      <c r="B497" s="58" t="s">
        <v>8</v>
      </c>
      <c r="C497" s="59">
        <v>55</v>
      </c>
      <c r="D497" s="60">
        <v>817972</v>
      </c>
      <c r="E497" s="60">
        <v>49078.32</v>
      </c>
      <c r="F497" s="61">
        <v>0.0001</v>
      </c>
      <c r="G497" s="53"/>
    </row>
    <row r="498" spans="1:7" ht="14.25">
      <c r="A498" s="58" t="s">
        <v>345</v>
      </c>
      <c r="B498" s="58" t="s">
        <v>26</v>
      </c>
      <c r="C498" s="59">
        <v>22</v>
      </c>
      <c r="D498" s="60">
        <v>1157829</v>
      </c>
      <c r="E498" s="60">
        <v>69469.74</v>
      </c>
      <c r="F498" s="61">
        <v>0.0001</v>
      </c>
      <c r="G498" s="53"/>
    </row>
    <row r="499" spans="1:7" ht="14.25">
      <c r="A499" s="58" t="s">
        <v>345</v>
      </c>
      <c r="B499" s="58" t="s">
        <v>27</v>
      </c>
      <c r="C499" s="59">
        <v>27</v>
      </c>
      <c r="D499" s="60">
        <v>1497415</v>
      </c>
      <c r="E499" s="60">
        <v>89844.9</v>
      </c>
      <c r="F499" s="61">
        <v>0.0002</v>
      </c>
      <c r="G499" s="53"/>
    </row>
    <row r="500" spans="1:7" ht="14.25">
      <c r="A500" s="58" t="s">
        <v>354</v>
      </c>
      <c r="B500" s="58" t="s">
        <v>5</v>
      </c>
      <c r="C500" s="59">
        <v>9</v>
      </c>
      <c r="D500" s="60">
        <v>169846</v>
      </c>
      <c r="E500" s="60">
        <v>10190.76</v>
      </c>
      <c r="F500" s="61">
        <v>0</v>
      </c>
      <c r="G500" s="53"/>
    </row>
    <row r="501" spans="1:7" ht="14.25">
      <c r="A501" s="58" t="s">
        <v>354</v>
      </c>
      <c r="B501" s="58" t="s">
        <v>1</v>
      </c>
      <c r="C501" s="59">
        <v>12</v>
      </c>
      <c r="D501" s="60">
        <v>792551</v>
      </c>
      <c r="E501" s="60">
        <v>47553.06</v>
      </c>
      <c r="F501" s="61">
        <v>0.0001</v>
      </c>
      <c r="G501" s="53"/>
    </row>
    <row r="502" spans="1:7" ht="14.25">
      <c r="A502" s="58" t="s">
        <v>354</v>
      </c>
      <c r="B502" s="58" t="s">
        <v>7</v>
      </c>
      <c r="C502" s="59">
        <v>38</v>
      </c>
      <c r="D502" s="60">
        <v>2978540</v>
      </c>
      <c r="E502" s="60">
        <v>178712.4</v>
      </c>
      <c r="F502" s="61">
        <v>0.0003</v>
      </c>
      <c r="G502" s="53"/>
    </row>
    <row r="503" spans="1:7" ht="14.25">
      <c r="A503" s="58" t="s">
        <v>354</v>
      </c>
      <c r="B503" s="58" t="s">
        <v>3</v>
      </c>
      <c r="C503" s="59">
        <v>19</v>
      </c>
      <c r="D503" s="60">
        <v>5680119</v>
      </c>
      <c r="E503" s="60">
        <v>340807.14</v>
      </c>
      <c r="F503" s="61">
        <v>0.0006</v>
      </c>
      <c r="G503" s="53"/>
    </row>
    <row r="504" spans="1:7" ht="14.25">
      <c r="A504" s="58" t="s">
        <v>354</v>
      </c>
      <c r="B504" s="58" t="s">
        <v>2</v>
      </c>
      <c r="C504" s="59">
        <v>5</v>
      </c>
      <c r="D504" s="60">
        <v>5419525</v>
      </c>
      <c r="E504" s="60">
        <v>325171.5</v>
      </c>
      <c r="F504" s="61">
        <v>0.0006</v>
      </c>
      <c r="G504" s="53"/>
    </row>
    <row r="505" spans="1:7" ht="14.25">
      <c r="A505" s="58" t="s">
        <v>354</v>
      </c>
      <c r="B505" s="58" t="s">
        <v>6</v>
      </c>
      <c r="C505" s="59">
        <v>10</v>
      </c>
      <c r="D505" s="60">
        <v>844620</v>
      </c>
      <c r="E505" s="60">
        <v>50677.2</v>
      </c>
      <c r="F505" s="61">
        <v>0.0001</v>
      </c>
      <c r="G505" s="53"/>
    </row>
    <row r="506" spans="1:7" ht="14.25">
      <c r="A506" s="58" t="s">
        <v>354</v>
      </c>
      <c r="B506" s="58" t="s">
        <v>10</v>
      </c>
      <c r="C506" s="59">
        <v>102</v>
      </c>
      <c r="D506" s="60">
        <v>6409444</v>
      </c>
      <c r="E506" s="60">
        <v>384566.64</v>
      </c>
      <c r="F506" s="61">
        <v>0.0007</v>
      </c>
      <c r="G506" s="53"/>
    </row>
    <row r="507" spans="1:7" ht="14.25">
      <c r="A507" s="58" t="s">
        <v>354</v>
      </c>
      <c r="B507" s="58" t="s">
        <v>4</v>
      </c>
      <c r="C507" s="59">
        <v>23</v>
      </c>
      <c r="D507" s="60">
        <v>3255880</v>
      </c>
      <c r="E507" s="60">
        <v>195352.8</v>
      </c>
      <c r="F507" s="61">
        <v>0.0003</v>
      </c>
      <c r="G507" s="53"/>
    </row>
    <row r="508" spans="1:7" ht="14.25">
      <c r="A508" s="58" t="s">
        <v>354</v>
      </c>
      <c r="B508" s="58" t="s">
        <v>801</v>
      </c>
      <c r="C508" s="59">
        <v>232</v>
      </c>
      <c r="D508" s="60">
        <v>5133727</v>
      </c>
      <c r="E508" s="60">
        <v>302654.11</v>
      </c>
      <c r="F508" s="61">
        <v>0.0005</v>
      </c>
      <c r="G508" s="53"/>
    </row>
    <row r="509" spans="1:7" ht="14.25">
      <c r="A509" s="58" t="s">
        <v>354</v>
      </c>
      <c r="B509" s="58" t="s">
        <v>8</v>
      </c>
      <c r="C509" s="59">
        <v>90</v>
      </c>
      <c r="D509" s="60">
        <v>910182</v>
      </c>
      <c r="E509" s="60">
        <v>54610.92</v>
      </c>
      <c r="F509" s="61">
        <v>0.0001</v>
      </c>
      <c r="G509" s="53"/>
    </row>
    <row r="510" spans="1:7" ht="14.25">
      <c r="A510" s="58" t="s">
        <v>354</v>
      </c>
      <c r="B510" s="58" t="s">
        <v>26</v>
      </c>
      <c r="C510" s="59">
        <v>41</v>
      </c>
      <c r="D510" s="60">
        <v>2687031</v>
      </c>
      <c r="E510" s="60">
        <v>161221.86</v>
      </c>
      <c r="F510" s="61">
        <v>0.0003</v>
      </c>
      <c r="G510" s="53"/>
    </row>
    <row r="511" spans="1:7" ht="14.25">
      <c r="A511" s="58" t="s">
        <v>354</v>
      </c>
      <c r="B511" s="58" t="s">
        <v>27</v>
      </c>
      <c r="C511" s="59">
        <v>40</v>
      </c>
      <c r="D511" s="60">
        <v>8022448</v>
      </c>
      <c r="E511" s="60">
        <v>481346.88</v>
      </c>
      <c r="F511" s="61">
        <v>0.0008</v>
      </c>
      <c r="G511" s="53"/>
    </row>
    <row r="512" spans="1:7" ht="14.25">
      <c r="A512" s="58" t="s">
        <v>363</v>
      </c>
      <c r="B512" s="58" t="s">
        <v>5</v>
      </c>
      <c r="C512" s="67" t="s">
        <v>800</v>
      </c>
      <c r="D512" s="68" t="s">
        <v>800</v>
      </c>
      <c r="E512" s="68" t="s">
        <v>800</v>
      </c>
      <c r="F512" s="69" t="s">
        <v>800</v>
      </c>
      <c r="G512" s="53"/>
    </row>
    <row r="513" spans="1:7" ht="14.25">
      <c r="A513" s="58" t="s">
        <v>363</v>
      </c>
      <c r="B513" s="58" t="s">
        <v>1</v>
      </c>
      <c r="C513" s="59">
        <v>6</v>
      </c>
      <c r="D513" s="60">
        <v>236256</v>
      </c>
      <c r="E513" s="60">
        <v>14175.36</v>
      </c>
      <c r="F513" s="61">
        <v>0</v>
      </c>
      <c r="G513" s="53"/>
    </row>
    <row r="514" spans="1:7" ht="14.25">
      <c r="A514" s="58" t="s">
        <v>363</v>
      </c>
      <c r="B514" s="58" t="s">
        <v>7</v>
      </c>
      <c r="C514" s="59">
        <v>38</v>
      </c>
      <c r="D514" s="60">
        <v>3421310</v>
      </c>
      <c r="E514" s="60">
        <v>205278.6</v>
      </c>
      <c r="F514" s="61">
        <v>0.0004</v>
      </c>
      <c r="G514" s="53"/>
    </row>
    <row r="515" spans="1:7" ht="14.25">
      <c r="A515" s="58" t="s">
        <v>363</v>
      </c>
      <c r="B515" s="58" t="s">
        <v>3</v>
      </c>
      <c r="C515" s="59">
        <v>23</v>
      </c>
      <c r="D515" s="60">
        <v>3341868</v>
      </c>
      <c r="E515" s="60">
        <v>200512.08</v>
      </c>
      <c r="F515" s="61">
        <v>0.0003</v>
      </c>
      <c r="G515" s="53"/>
    </row>
    <row r="516" spans="1:7" ht="14.25">
      <c r="A516" s="58" t="s">
        <v>363</v>
      </c>
      <c r="B516" s="58" t="s">
        <v>2</v>
      </c>
      <c r="C516" s="67" t="s">
        <v>800</v>
      </c>
      <c r="D516" s="68" t="s">
        <v>800</v>
      </c>
      <c r="E516" s="68" t="s">
        <v>800</v>
      </c>
      <c r="F516" s="69" t="s">
        <v>800</v>
      </c>
      <c r="G516" s="53"/>
    </row>
    <row r="517" spans="1:7" ht="14.25">
      <c r="A517" s="58" t="s">
        <v>363</v>
      </c>
      <c r="B517" s="58" t="s">
        <v>6</v>
      </c>
      <c r="C517" s="59">
        <v>7</v>
      </c>
      <c r="D517" s="60">
        <v>854964</v>
      </c>
      <c r="E517" s="60">
        <v>51297.84</v>
      </c>
      <c r="F517" s="61">
        <v>0.0001</v>
      </c>
      <c r="G517" s="53"/>
    </row>
    <row r="518" spans="1:7" ht="14.25">
      <c r="A518" s="58" t="s">
        <v>363</v>
      </c>
      <c r="B518" s="58" t="s">
        <v>10</v>
      </c>
      <c r="C518" s="59">
        <v>64</v>
      </c>
      <c r="D518" s="60">
        <v>1245868</v>
      </c>
      <c r="E518" s="60">
        <v>74752.08</v>
      </c>
      <c r="F518" s="61">
        <v>0.0001</v>
      </c>
      <c r="G518" s="53"/>
    </row>
    <row r="519" spans="1:7" ht="14.25">
      <c r="A519" s="58" t="s">
        <v>363</v>
      </c>
      <c r="B519" s="58" t="s">
        <v>4</v>
      </c>
      <c r="C519" s="59">
        <v>12</v>
      </c>
      <c r="D519" s="60">
        <v>1265222</v>
      </c>
      <c r="E519" s="60">
        <v>75913.32</v>
      </c>
      <c r="F519" s="61">
        <v>0.0001</v>
      </c>
      <c r="G519" s="53"/>
    </row>
    <row r="520" spans="1:7" ht="14.25">
      <c r="A520" s="58" t="s">
        <v>363</v>
      </c>
      <c r="B520" s="58" t="s">
        <v>801</v>
      </c>
      <c r="C520" s="59">
        <v>141</v>
      </c>
      <c r="D520" s="60">
        <v>2608049</v>
      </c>
      <c r="E520" s="60">
        <v>151569.75</v>
      </c>
      <c r="F520" s="61">
        <v>0.0003</v>
      </c>
      <c r="G520" s="53"/>
    </row>
    <row r="521" spans="1:7" ht="14.25">
      <c r="A521" s="58" t="s">
        <v>363</v>
      </c>
      <c r="B521" s="58" t="s">
        <v>8</v>
      </c>
      <c r="C521" s="59">
        <v>60</v>
      </c>
      <c r="D521" s="60">
        <v>638338</v>
      </c>
      <c r="E521" s="60">
        <v>38300.28</v>
      </c>
      <c r="F521" s="61">
        <v>0.0001</v>
      </c>
      <c r="G521" s="53"/>
    </row>
    <row r="522" spans="1:7" ht="14.25">
      <c r="A522" s="58" t="s">
        <v>363</v>
      </c>
      <c r="B522" s="58" t="s">
        <v>26</v>
      </c>
      <c r="C522" s="59">
        <v>25</v>
      </c>
      <c r="D522" s="60">
        <v>1766985</v>
      </c>
      <c r="E522" s="60">
        <v>106019.1</v>
      </c>
      <c r="F522" s="61">
        <v>0.0002</v>
      </c>
      <c r="G522" s="53"/>
    </row>
    <row r="523" spans="1:7" ht="14.25">
      <c r="A523" s="58" t="s">
        <v>363</v>
      </c>
      <c r="B523" s="58" t="s">
        <v>27</v>
      </c>
      <c r="C523" s="59">
        <v>34</v>
      </c>
      <c r="D523" s="60">
        <v>2487382</v>
      </c>
      <c r="E523" s="60">
        <v>149242.92</v>
      </c>
      <c r="F523" s="61">
        <v>0.0003</v>
      </c>
      <c r="G523" s="53"/>
    </row>
    <row r="524" spans="1:7" ht="14.25">
      <c r="A524" s="58" t="s">
        <v>372</v>
      </c>
      <c r="B524" s="58" t="s">
        <v>5</v>
      </c>
      <c r="C524" s="67" t="s">
        <v>800</v>
      </c>
      <c r="D524" s="68" t="s">
        <v>800</v>
      </c>
      <c r="E524" s="68" t="s">
        <v>800</v>
      </c>
      <c r="F524" s="69" t="s">
        <v>800</v>
      </c>
      <c r="G524" s="53"/>
    </row>
    <row r="525" spans="1:7" ht="14.25">
      <c r="A525" s="58" t="s">
        <v>372</v>
      </c>
      <c r="B525" s="58" t="s">
        <v>1</v>
      </c>
      <c r="C525" s="59">
        <v>10</v>
      </c>
      <c r="D525" s="60">
        <v>1536840</v>
      </c>
      <c r="E525" s="60">
        <v>92210.4</v>
      </c>
      <c r="F525" s="61">
        <v>0.0002</v>
      </c>
      <c r="G525" s="53"/>
    </row>
    <row r="526" spans="1:7" ht="14.25">
      <c r="A526" s="58" t="s">
        <v>372</v>
      </c>
      <c r="B526" s="58" t="s">
        <v>7</v>
      </c>
      <c r="C526" s="59">
        <v>39</v>
      </c>
      <c r="D526" s="60">
        <v>4396217</v>
      </c>
      <c r="E526" s="60">
        <v>263773.02</v>
      </c>
      <c r="F526" s="61">
        <v>0.0005</v>
      </c>
      <c r="G526" s="53"/>
    </row>
    <row r="527" spans="1:7" ht="14.25">
      <c r="A527" s="58" t="s">
        <v>372</v>
      </c>
      <c r="B527" s="58" t="s">
        <v>3</v>
      </c>
      <c r="C527" s="59">
        <v>28</v>
      </c>
      <c r="D527" s="60">
        <v>6291517</v>
      </c>
      <c r="E527" s="60">
        <v>377491.02</v>
      </c>
      <c r="F527" s="61">
        <v>0.0007</v>
      </c>
      <c r="G527" s="53"/>
    </row>
    <row r="528" spans="1:7" ht="14.25">
      <c r="A528" s="58" t="s">
        <v>372</v>
      </c>
      <c r="B528" s="58" t="s">
        <v>2</v>
      </c>
      <c r="C528" s="67" t="s">
        <v>800</v>
      </c>
      <c r="D528" s="68" t="s">
        <v>800</v>
      </c>
      <c r="E528" s="68" t="s">
        <v>800</v>
      </c>
      <c r="F528" s="69" t="s">
        <v>800</v>
      </c>
      <c r="G528" s="53"/>
    </row>
    <row r="529" spans="1:7" ht="14.25">
      <c r="A529" s="58" t="s">
        <v>372</v>
      </c>
      <c r="B529" s="58" t="s">
        <v>6</v>
      </c>
      <c r="C529" s="59">
        <v>9</v>
      </c>
      <c r="D529" s="60">
        <v>773168</v>
      </c>
      <c r="E529" s="60">
        <v>46390.08</v>
      </c>
      <c r="F529" s="61">
        <v>0.0001</v>
      </c>
      <c r="G529" s="53"/>
    </row>
    <row r="530" spans="1:7" ht="14.25">
      <c r="A530" s="58" t="s">
        <v>372</v>
      </c>
      <c r="B530" s="58" t="s">
        <v>10</v>
      </c>
      <c r="C530" s="59">
        <v>116</v>
      </c>
      <c r="D530" s="60">
        <v>7043848</v>
      </c>
      <c r="E530" s="60">
        <v>422630.88</v>
      </c>
      <c r="F530" s="61">
        <v>0.0007</v>
      </c>
      <c r="G530" s="53"/>
    </row>
    <row r="531" spans="1:7" ht="14.25">
      <c r="A531" s="58" t="s">
        <v>372</v>
      </c>
      <c r="B531" s="58" t="s">
        <v>4</v>
      </c>
      <c r="C531" s="59">
        <v>19</v>
      </c>
      <c r="D531" s="60">
        <v>2355052</v>
      </c>
      <c r="E531" s="60">
        <v>141303.12</v>
      </c>
      <c r="F531" s="61">
        <v>0.0002</v>
      </c>
      <c r="G531" s="53"/>
    </row>
    <row r="532" spans="1:7" ht="14.25">
      <c r="A532" s="58" t="s">
        <v>372</v>
      </c>
      <c r="B532" s="58" t="s">
        <v>801</v>
      </c>
      <c r="C532" s="59">
        <v>219</v>
      </c>
      <c r="D532" s="60">
        <v>5000482</v>
      </c>
      <c r="E532" s="60">
        <v>290532.29</v>
      </c>
      <c r="F532" s="61">
        <v>0.0005</v>
      </c>
      <c r="G532" s="53"/>
    </row>
    <row r="533" spans="1:7" ht="14.25">
      <c r="A533" s="58" t="s">
        <v>372</v>
      </c>
      <c r="B533" s="58" t="s">
        <v>8</v>
      </c>
      <c r="C533" s="59">
        <v>80</v>
      </c>
      <c r="D533" s="60">
        <v>975185</v>
      </c>
      <c r="E533" s="60">
        <v>58511.1</v>
      </c>
      <c r="F533" s="61">
        <v>0.0001</v>
      </c>
      <c r="G533" s="53"/>
    </row>
    <row r="534" spans="1:7" ht="14.25">
      <c r="A534" s="58" t="s">
        <v>372</v>
      </c>
      <c r="B534" s="58" t="s">
        <v>26</v>
      </c>
      <c r="C534" s="59">
        <v>30</v>
      </c>
      <c r="D534" s="60">
        <v>7321267</v>
      </c>
      <c r="E534" s="60">
        <v>439276.02</v>
      </c>
      <c r="F534" s="61">
        <v>0.0008</v>
      </c>
      <c r="G534" s="53"/>
    </row>
    <row r="535" spans="1:7" ht="14.25">
      <c r="A535" s="58" t="s">
        <v>372</v>
      </c>
      <c r="B535" s="58" t="s">
        <v>27</v>
      </c>
      <c r="C535" s="59">
        <v>29</v>
      </c>
      <c r="D535" s="60">
        <v>2493236</v>
      </c>
      <c r="E535" s="60">
        <v>149594.16</v>
      </c>
      <c r="F535" s="61">
        <v>0.0003</v>
      </c>
      <c r="G535" s="53"/>
    </row>
    <row r="536" spans="1:7" ht="14.25">
      <c r="A536" s="58" t="s">
        <v>380</v>
      </c>
      <c r="B536" s="58" t="s">
        <v>5</v>
      </c>
      <c r="C536" s="67" t="s">
        <v>800</v>
      </c>
      <c r="D536" s="68" t="s">
        <v>800</v>
      </c>
      <c r="E536" s="68" t="s">
        <v>800</v>
      </c>
      <c r="F536" s="69" t="s">
        <v>800</v>
      </c>
      <c r="G536" s="53"/>
    </row>
    <row r="537" spans="1:7" ht="14.25">
      <c r="A537" s="58" t="s">
        <v>380</v>
      </c>
      <c r="B537" s="58" t="s">
        <v>1</v>
      </c>
      <c r="C537" s="59">
        <v>12</v>
      </c>
      <c r="D537" s="60">
        <v>2502101</v>
      </c>
      <c r="E537" s="60">
        <v>150126.06</v>
      </c>
      <c r="F537" s="61">
        <v>0.0003</v>
      </c>
      <c r="G537" s="53"/>
    </row>
    <row r="538" spans="1:7" ht="14.25">
      <c r="A538" s="58" t="s">
        <v>380</v>
      </c>
      <c r="B538" s="58" t="s">
        <v>7</v>
      </c>
      <c r="C538" s="59">
        <v>24</v>
      </c>
      <c r="D538" s="60">
        <v>1228499</v>
      </c>
      <c r="E538" s="60">
        <v>73709.94</v>
      </c>
      <c r="F538" s="61">
        <v>0.0001</v>
      </c>
      <c r="G538" s="53"/>
    </row>
    <row r="539" spans="1:7" ht="14.25">
      <c r="A539" s="58" t="s">
        <v>380</v>
      </c>
      <c r="B539" s="58" t="s">
        <v>3</v>
      </c>
      <c r="C539" s="59">
        <v>12</v>
      </c>
      <c r="D539" s="60">
        <v>2943963</v>
      </c>
      <c r="E539" s="60">
        <v>176637.78</v>
      </c>
      <c r="F539" s="61">
        <v>0.0003</v>
      </c>
      <c r="G539" s="53"/>
    </row>
    <row r="540" spans="1:7" ht="14.25">
      <c r="A540" s="58" t="s">
        <v>380</v>
      </c>
      <c r="B540" s="58" t="s">
        <v>2</v>
      </c>
      <c r="C540" s="67" t="s">
        <v>800</v>
      </c>
      <c r="D540" s="68" t="s">
        <v>800</v>
      </c>
      <c r="E540" s="68" t="s">
        <v>800</v>
      </c>
      <c r="F540" s="69" t="s">
        <v>800</v>
      </c>
      <c r="G540" s="53"/>
    </row>
    <row r="541" spans="1:7" ht="14.25">
      <c r="A541" s="58" t="s">
        <v>380</v>
      </c>
      <c r="B541" s="58" t="s">
        <v>6</v>
      </c>
      <c r="C541" s="59">
        <v>7</v>
      </c>
      <c r="D541" s="60">
        <v>599892</v>
      </c>
      <c r="E541" s="60">
        <v>35993.52</v>
      </c>
      <c r="F541" s="61">
        <v>0.0001</v>
      </c>
      <c r="G541" s="53"/>
    </row>
    <row r="542" spans="1:7" ht="14.25">
      <c r="A542" s="58" t="s">
        <v>380</v>
      </c>
      <c r="B542" s="58" t="s">
        <v>10</v>
      </c>
      <c r="C542" s="59">
        <v>69</v>
      </c>
      <c r="D542" s="60">
        <v>2657063</v>
      </c>
      <c r="E542" s="60">
        <v>159423.78</v>
      </c>
      <c r="F542" s="61">
        <v>0.0003</v>
      </c>
      <c r="G542" s="53"/>
    </row>
    <row r="543" spans="1:7" ht="14.25">
      <c r="A543" s="58" t="s">
        <v>380</v>
      </c>
      <c r="B543" s="58" t="s">
        <v>4</v>
      </c>
      <c r="C543" s="59">
        <v>12</v>
      </c>
      <c r="D543" s="60">
        <v>1193858</v>
      </c>
      <c r="E543" s="60">
        <v>71631.48</v>
      </c>
      <c r="F543" s="61">
        <v>0.0001</v>
      </c>
      <c r="G543" s="53"/>
    </row>
    <row r="544" spans="1:7" ht="14.25">
      <c r="A544" s="58" t="s">
        <v>380</v>
      </c>
      <c r="B544" s="58" t="s">
        <v>801</v>
      </c>
      <c r="C544" s="59">
        <v>105</v>
      </c>
      <c r="D544" s="60">
        <v>1734805</v>
      </c>
      <c r="E544" s="60">
        <v>102551.9</v>
      </c>
      <c r="F544" s="61">
        <v>0.0002</v>
      </c>
      <c r="G544" s="53"/>
    </row>
    <row r="545" spans="1:7" ht="14.25">
      <c r="A545" s="58" t="s">
        <v>380</v>
      </c>
      <c r="B545" s="58" t="s">
        <v>8</v>
      </c>
      <c r="C545" s="59">
        <v>52</v>
      </c>
      <c r="D545" s="60">
        <v>1404351</v>
      </c>
      <c r="E545" s="60">
        <v>84261.06</v>
      </c>
      <c r="F545" s="61">
        <v>0.0001</v>
      </c>
      <c r="G545" s="53"/>
    </row>
    <row r="546" spans="1:7" ht="14.25">
      <c r="A546" s="58" t="s">
        <v>380</v>
      </c>
      <c r="B546" s="58" t="s">
        <v>26</v>
      </c>
      <c r="C546" s="59">
        <v>15</v>
      </c>
      <c r="D546" s="60">
        <v>1325751</v>
      </c>
      <c r="E546" s="60">
        <v>79545.06</v>
      </c>
      <c r="F546" s="61">
        <v>0.0001</v>
      </c>
      <c r="G546" s="53"/>
    </row>
    <row r="547" spans="1:7" ht="14.25">
      <c r="A547" s="58" t="s">
        <v>380</v>
      </c>
      <c r="B547" s="58" t="s">
        <v>27</v>
      </c>
      <c r="C547" s="59">
        <v>28</v>
      </c>
      <c r="D547" s="60">
        <v>3681206</v>
      </c>
      <c r="E547" s="60">
        <v>220703.94</v>
      </c>
      <c r="F547" s="61">
        <v>0.0004</v>
      </c>
      <c r="G547" s="53"/>
    </row>
    <row r="548" spans="1:7" ht="14.25">
      <c r="A548" s="58" t="s">
        <v>387</v>
      </c>
      <c r="B548" s="58" t="s">
        <v>5</v>
      </c>
      <c r="C548" s="67" t="s">
        <v>800</v>
      </c>
      <c r="D548" s="68" t="s">
        <v>800</v>
      </c>
      <c r="E548" s="68" t="s">
        <v>800</v>
      </c>
      <c r="F548" s="69" t="s">
        <v>800</v>
      </c>
      <c r="G548" s="53"/>
    </row>
    <row r="549" spans="1:7" ht="14.25">
      <c r="A549" s="58" t="s">
        <v>387</v>
      </c>
      <c r="B549" s="58" t="s">
        <v>1</v>
      </c>
      <c r="C549" s="59">
        <v>7</v>
      </c>
      <c r="D549" s="60">
        <v>1398340</v>
      </c>
      <c r="E549" s="60">
        <v>83900.4</v>
      </c>
      <c r="F549" s="61">
        <v>0.0001</v>
      </c>
      <c r="G549" s="53"/>
    </row>
    <row r="550" spans="1:7" ht="14.25">
      <c r="A550" s="58" t="s">
        <v>387</v>
      </c>
      <c r="B550" s="58" t="s">
        <v>7</v>
      </c>
      <c r="C550" s="59">
        <v>26</v>
      </c>
      <c r="D550" s="60">
        <v>1712427</v>
      </c>
      <c r="E550" s="60">
        <v>102745.62</v>
      </c>
      <c r="F550" s="61">
        <v>0.0002</v>
      </c>
      <c r="G550" s="53"/>
    </row>
    <row r="551" spans="1:7" ht="14.25">
      <c r="A551" s="58" t="s">
        <v>387</v>
      </c>
      <c r="B551" s="58" t="s">
        <v>3</v>
      </c>
      <c r="C551" s="59">
        <v>15</v>
      </c>
      <c r="D551" s="60">
        <v>3972796</v>
      </c>
      <c r="E551" s="60">
        <v>238367.76</v>
      </c>
      <c r="F551" s="61">
        <v>0.0004</v>
      </c>
      <c r="G551" s="53"/>
    </row>
    <row r="552" spans="1:7" ht="14.25">
      <c r="A552" s="58" t="s">
        <v>387</v>
      </c>
      <c r="B552" s="58" t="s">
        <v>2</v>
      </c>
      <c r="C552" s="67" t="s">
        <v>800</v>
      </c>
      <c r="D552" s="68" t="s">
        <v>800</v>
      </c>
      <c r="E552" s="68" t="s">
        <v>800</v>
      </c>
      <c r="F552" s="69" t="s">
        <v>800</v>
      </c>
      <c r="G552" s="53"/>
    </row>
    <row r="553" spans="1:7" ht="14.25">
      <c r="A553" s="58" t="s">
        <v>387</v>
      </c>
      <c r="B553" s="58" t="s">
        <v>6</v>
      </c>
      <c r="C553" s="67" t="s">
        <v>800</v>
      </c>
      <c r="D553" s="68" t="s">
        <v>800</v>
      </c>
      <c r="E553" s="68" t="s">
        <v>800</v>
      </c>
      <c r="F553" s="69" t="s">
        <v>800</v>
      </c>
      <c r="G553" s="53"/>
    </row>
    <row r="554" spans="1:7" ht="14.25">
      <c r="A554" s="58" t="s">
        <v>387</v>
      </c>
      <c r="B554" s="58" t="s">
        <v>10</v>
      </c>
      <c r="C554" s="59">
        <v>57</v>
      </c>
      <c r="D554" s="60">
        <v>4485024</v>
      </c>
      <c r="E554" s="60">
        <v>269101.44</v>
      </c>
      <c r="F554" s="61">
        <v>0.0005</v>
      </c>
      <c r="G554" s="53"/>
    </row>
    <row r="555" spans="1:7" ht="14.25">
      <c r="A555" s="58" t="s">
        <v>387</v>
      </c>
      <c r="B555" s="58" t="s">
        <v>4</v>
      </c>
      <c r="C555" s="59">
        <v>18</v>
      </c>
      <c r="D555" s="60">
        <v>578797</v>
      </c>
      <c r="E555" s="60">
        <v>34727.82</v>
      </c>
      <c r="F555" s="61">
        <v>0.0001</v>
      </c>
      <c r="G555" s="53"/>
    </row>
    <row r="556" spans="1:7" ht="14.25">
      <c r="A556" s="58" t="s">
        <v>387</v>
      </c>
      <c r="B556" s="58" t="s">
        <v>801</v>
      </c>
      <c r="C556" s="59">
        <v>118</v>
      </c>
      <c r="D556" s="60">
        <v>2833855</v>
      </c>
      <c r="E556" s="60">
        <v>168288.72</v>
      </c>
      <c r="F556" s="61">
        <v>0.0003</v>
      </c>
      <c r="G556" s="53"/>
    </row>
    <row r="557" spans="1:7" ht="14.25">
      <c r="A557" s="58" t="s">
        <v>387</v>
      </c>
      <c r="B557" s="58" t="s">
        <v>8</v>
      </c>
      <c r="C557" s="59">
        <v>43</v>
      </c>
      <c r="D557" s="60">
        <v>511055</v>
      </c>
      <c r="E557" s="60">
        <v>30663.3</v>
      </c>
      <c r="F557" s="61">
        <v>0.0001</v>
      </c>
      <c r="G557" s="53"/>
    </row>
    <row r="558" spans="1:7" ht="14.25">
      <c r="A558" s="58" t="s">
        <v>387</v>
      </c>
      <c r="B558" s="58" t="s">
        <v>26</v>
      </c>
      <c r="C558" s="59">
        <v>25</v>
      </c>
      <c r="D558" s="60">
        <v>1495800</v>
      </c>
      <c r="E558" s="60">
        <v>89748</v>
      </c>
      <c r="F558" s="61">
        <v>0.0002</v>
      </c>
      <c r="G558" s="53"/>
    </row>
    <row r="559" spans="1:7" ht="14.25">
      <c r="A559" s="58" t="s">
        <v>387</v>
      </c>
      <c r="B559" s="58" t="s">
        <v>27</v>
      </c>
      <c r="C559" s="59">
        <v>23</v>
      </c>
      <c r="D559" s="60">
        <v>2745164</v>
      </c>
      <c r="E559" s="60">
        <v>164709.84</v>
      </c>
      <c r="F559" s="61">
        <v>0.0003</v>
      </c>
      <c r="G559" s="53"/>
    </row>
    <row r="560" spans="1:7" ht="14.25">
      <c r="A560" s="58" t="s">
        <v>392</v>
      </c>
      <c r="B560" s="58" t="s">
        <v>5</v>
      </c>
      <c r="C560" s="67" t="s">
        <v>800</v>
      </c>
      <c r="D560" s="68" t="s">
        <v>800</v>
      </c>
      <c r="E560" s="68" t="s">
        <v>800</v>
      </c>
      <c r="F560" s="69" t="s">
        <v>800</v>
      </c>
      <c r="G560" s="53"/>
    </row>
    <row r="561" spans="1:7" ht="14.25">
      <c r="A561" s="58" t="s">
        <v>392</v>
      </c>
      <c r="B561" s="58" t="s">
        <v>1</v>
      </c>
      <c r="C561" s="59">
        <v>9</v>
      </c>
      <c r="D561" s="60">
        <v>1194433</v>
      </c>
      <c r="E561" s="60">
        <v>71665.98</v>
      </c>
      <c r="F561" s="61">
        <v>0.0001</v>
      </c>
      <c r="G561" s="53"/>
    </row>
    <row r="562" spans="1:7" ht="14.25">
      <c r="A562" s="58" t="s">
        <v>392</v>
      </c>
      <c r="B562" s="58" t="s">
        <v>7</v>
      </c>
      <c r="C562" s="59">
        <v>15</v>
      </c>
      <c r="D562" s="60">
        <v>918326</v>
      </c>
      <c r="E562" s="60">
        <v>55099.56</v>
      </c>
      <c r="F562" s="61">
        <v>0.0001</v>
      </c>
      <c r="G562" s="53"/>
    </row>
    <row r="563" spans="1:7" ht="14.25">
      <c r="A563" s="58" t="s">
        <v>392</v>
      </c>
      <c r="B563" s="58" t="s">
        <v>3</v>
      </c>
      <c r="C563" s="59">
        <v>11</v>
      </c>
      <c r="D563" s="60">
        <v>1674446</v>
      </c>
      <c r="E563" s="60">
        <v>100466.76</v>
      </c>
      <c r="F563" s="61">
        <v>0.0002</v>
      </c>
      <c r="G563" s="53"/>
    </row>
    <row r="564" spans="1:7" ht="14.25">
      <c r="A564" s="58" t="s">
        <v>392</v>
      </c>
      <c r="B564" s="58" t="s">
        <v>2</v>
      </c>
      <c r="C564" s="67" t="s">
        <v>800</v>
      </c>
      <c r="D564" s="68" t="s">
        <v>800</v>
      </c>
      <c r="E564" s="68" t="s">
        <v>800</v>
      </c>
      <c r="F564" s="69" t="s">
        <v>800</v>
      </c>
      <c r="G564" s="53"/>
    </row>
    <row r="565" spans="1:7" ht="14.25">
      <c r="A565" s="58" t="s">
        <v>392</v>
      </c>
      <c r="B565" s="58" t="s">
        <v>6</v>
      </c>
      <c r="C565" s="67" t="s">
        <v>800</v>
      </c>
      <c r="D565" s="68" t="s">
        <v>800</v>
      </c>
      <c r="E565" s="68" t="s">
        <v>800</v>
      </c>
      <c r="F565" s="69" t="s">
        <v>800</v>
      </c>
      <c r="G565" s="53"/>
    </row>
    <row r="566" spans="1:7" ht="14.25">
      <c r="A566" s="58" t="s">
        <v>392</v>
      </c>
      <c r="B566" s="58" t="s">
        <v>10</v>
      </c>
      <c r="C566" s="59">
        <v>36</v>
      </c>
      <c r="D566" s="60">
        <v>2558372</v>
      </c>
      <c r="E566" s="60">
        <v>148169.43</v>
      </c>
      <c r="F566" s="61">
        <v>0.0003</v>
      </c>
      <c r="G566" s="53"/>
    </row>
    <row r="567" spans="1:7" ht="14.25">
      <c r="A567" s="58" t="s">
        <v>392</v>
      </c>
      <c r="B567" s="58" t="s">
        <v>4</v>
      </c>
      <c r="C567" s="59">
        <v>9</v>
      </c>
      <c r="D567" s="60">
        <v>489960</v>
      </c>
      <c r="E567" s="60">
        <v>29397.6</v>
      </c>
      <c r="F567" s="61">
        <v>0.0001</v>
      </c>
      <c r="G567" s="53"/>
    </row>
    <row r="568" spans="1:7" ht="14.25">
      <c r="A568" s="58" t="s">
        <v>392</v>
      </c>
      <c r="B568" s="58" t="s">
        <v>801</v>
      </c>
      <c r="C568" s="59">
        <v>83</v>
      </c>
      <c r="D568" s="60">
        <v>1378524</v>
      </c>
      <c r="E568" s="60">
        <v>81120.96</v>
      </c>
      <c r="F568" s="61">
        <v>0.0001</v>
      </c>
      <c r="G568" s="53"/>
    </row>
    <row r="569" spans="1:7" ht="14.25">
      <c r="A569" s="58" t="s">
        <v>392</v>
      </c>
      <c r="B569" s="58" t="s">
        <v>8</v>
      </c>
      <c r="C569" s="59">
        <v>34</v>
      </c>
      <c r="D569" s="60">
        <v>802422</v>
      </c>
      <c r="E569" s="60">
        <v>44997.37</v>
      </c>
      <c r="F569" s="61">
        <v>0.0001</v>
      </c>
      <c r="G569" s="53"/>
    </row>
    <row r="570" spans="1:7" ht="14.25">
      <c r="A570" s="58" t="s">
        <v>392</v>
      </c>
      <c r="B570" s="58" t="s">
        <v>26</v>
      </c>
      <c r="C570" s="59">
        <v>21</v>
      </c>
      <c r="D570" s="60">
        <v>1012632</v>
      </c>
      <c r="E570" s="60">
        <v>60757.92</v>
      </c>
      <c r="F570" s="61">
        <v>0.0001</v>
      </c>
      <c r="G570" s="53"/>
    </row>
    <row r="571" spans="1:7" ht="14.25">
      <c r="A571" s="58" t="s">
        <v>392</v>
      </c>
      <c r="B571" s="58" t="s">
        <v>27</v>
      </c>
      <c r="C571" s="59">
        <v>21</v>
      </c>
      <c r="D571" s="60">
        <v>1025182</v>
      </c>
      <c r="E571" s="60">
        <v>61510.92</v>
      </c>
      <c r="F571" s="61">
        <v>0.0001</v>
      </c>
      <c r="G571" s="53"/>
    </row>
    <row r="572" spans="1:7" ht="14.25">
      <c r="A572" s="58" t="s">
        <v>398</v>
      </c>
      <c r="B572" s="58" t="s">
        <v>5</v>
      </c>
      <c r="C572" s="59">
        <v>46</v>
      </c>
      <c r="D572" s="60">
        <v>13916726</v>
      </c>
      <c r="E572" s="60">
        <v>835003.56</v>
      </c>
      <c r="F572" s="61">
        <v>0.0014</v>
      </c>
      <c r="G572" s="53"/>
    </row>
    <row r="573" spans="1:7" ht="14.25">
      <c r="A573" s="58" t="s">
        <v>398</v>
      </c>
      <c r="B573" s="58" t="s">
        <v>1</v>
      </c>
      <c r="C573" s="67" t="s">
        <v>800</v>
      </c>
      <c r="D573" s="68" t="s">
        <v>800</v>
      </c>
      <c r="E573" s="68" t="s">
        <v>800</v>
      </c>
      <c r="F573" s="69" t="s">
        <v>800</v>
      </c>
      <c r="G573" s="53"/>
    </row>
    <row r="574" spans="1:7" ht="14.25">
      <c r="A574" s="58" t="s">
        <v>398</v>
      </c>
      <c r="B574" s="58" t="s">
        <v>7</v>
      </c>
      <c r="C574" s="59">
        <v>38</v>
      </c>
      <c r="D574" s="60">
        <v>3865689</v>
      </c>
      <c r="E574" s="60">
        <v>231941.34</v>
      </c>
      <c r="F574" s="61">
        <v>0.0004</v>
      </c>
      <c r="G574" s="53"/>
    </row>
    <row r="575" spans="1:7" ht="14.25">
      <c r="A575" s="58" t="s">
        <v>398</v>
      </c>
      <c r="B575" s="58" t="s">
        <v>3</v>
      </c>
      <c r="C575" s="59">
        <v>30</v>
      </c>
      <c r="D575" s="60">
        <v>4440658</v>
      </c>
      <c r="E575" s="60">
        <v>266439.48</v>
      </c>
      <c r="F575" s="61">
        <v>0.0005</v>
      </c>
      <c r="G575" s="53"/>
    </row>
    <row r="576" spans="1:7" ht="14.25">
      <c r="A576" s="58" t="s">
        <v>398</v>
      </c>
      <c r="B576" s="58" t="s">
        <v>2</v>
      </c>
      <c r="C576" s="67" t="s">
        <v>800</v>
      </c>
      <c r="D576" s="68" t="s">
        <v>800</v>
      </c>
      <c r="E576" s="68" t="s">
        <v>800</v>
      </c>
      <c r="F576" s="69" t="s">
        <v>800</v>
      </c>
      <c r="G576" s="53"/>
    </row>
    <row r="577" spans="1:7" ht="14.25">
      <c r="A577" s="58" t="s">
        <v>398</v>
      </c>
      <c r="B577" s="58" t="s">
        <v>6</v>
      </c>
      <c r="C577" s="59">
        <v>14</v>
      </c>
      <c r="D577" s="60">
        <v>1050517</v>
      </c>
      <c r="E577" s="60">
        <v>63031.02</v>
      </c>
      <c r="F577" s="61">
        <v>0.0001</v>
      </c>
      <c r="G577" s="53"/>
    </row>
    <row r="578" spans="1:7" ht="14.25">
      <c r="A578" s="58" t="s">
        <v>398</v>
      </c>
      <c r="B578" s="58" t="s">
        <v>10</v>
      </c>
      <c r="C578" s="59">
        <v>89</v>
      </c>
      <c r="D578" s="60">
        <v>5478105</v>
      </c>
      <c r="E578" s="60">
        <v>328686.3</v>
      </c>
      <c r="F578" s="61">
        <v>0.0006</v>
      </c>
      <c r="G578" s="53"/>
    </row>
    <row r="579" spans="1:7" ht="14.25">
      <c r="A579" s="58" t="s">
        <v>398</v>
      </c>
      <c r="B579" s="58" t="s">
        <v>4</v>
      </c>
      <c r="C579" s="59">
        <v>12</v>
      </c>
      <c r="D579" s="60">
        <v>1467431</v>
      </c>
      <c r="E579" s="60">
        <v>88045.86</v>
      </c>
      <c r="F579" s="61">
        <v>0.0002</v>
      </c>
      <c r="G579" s="53"/>
    </row>
    <row r="580" spans="1:7" ht="14.25">
      <c r="A580" s="58" t="s">
        <v>398</v>
      </c>
      <c r="B580" s="58" t="s">
        <v>801</v>
      </c>
      <c r="C580" s="59">
        <v>202</v>
      </c>
      <c r="D580" s="60">
        <v>6539563</v>
      </c>
      <c r="E580" s="60">
        <v>385281.06</v>
      </c>
      <c r="F580" s="61">
        <v>0.0007</v>
      </c>
      <c r="G580" s="53"/>
    </row>
    <row r="581" spans="1:7" ht="14.25">
      <c r="A581" s="58" t="s">
        <v>398</v>
      </c>
      <c r="B581" s="58" t="s">
        <v>8</v>
      </c>
      <c r="C581" s="59">
        <v>107</v>
      </c>
      <c r="D581" s="60">
        <v>6750218</v>
      </c>
      <c r="E581" s="60">
        <v>405013.08</v>
      </c>
      <c r="F581" s="61">
        <v>0.0007</v>
      </c>
      <c r="G581" s="53"/>
    </row>
    <row r="582" spans="1:7" ht="14.25">
      <c r="A582" s="58" t="s">
        <v>398</v>
      </c>
      <c r="B582" s="58" t="s">
        <v>26</v>
      </c>
      <c r="C582" s="59">
        <v>25</v>
      </c>
      <c r="D582" s="60">
        <v>1836617</v>
      </c>
      <c r="E582" s="60">
        <v>110197.02</v>
      </c>
      <c r="F582" s="61">
        <v>0.0002</v>
      </c>
      <c r="G582" s="53"/>
    </row>
    <row r="583" spans="1:7" ht="14.25">
      <c r="A583" s="58" t="s">
        <v>398</v>
      </c>
      <c r="B583" s="58" t="s">
        <v>27</v>
      </c>
      <c r="C583" s="59">
        <v>27</v>
      </c>
      <c r="D583" s="60">
        <v>1917265</v>
      </c>
      <c r="E583" s="60">
        <v>115035.9</v>
      </c>
      <c r="F583" s="61">
        <v>0.0002</v>
      </c>
      <c r="G583" s="53"/>
    </row>
    <row r="584" spans="1:7" ht="14.25">
      <c r="A584" s="58" t="s">
        <v>405</v>
      </c>
      <c r="B584" s="58" t="s">
        <v>5</v>
      </c>
      <c r="C584" s="67" t="s">
        <v>800</v>
      </c>
      <c r="D584" s="68" t="s">
        <v>800</v>
      </c>
      <c r="E584" s="68" t="s">
        <v>800</v>
      </c>
      <c r="F584" s="69" t="s">
        <v>800</v>
      </c>
      <c r="G584" s="53"/>
    </row>
    <row r="585" spans="1:7" ht="14.25">
      <c r="A585" s="58" t="s">
        <v>405</v>
      </c>
      <c r="B585" s="58" t="s">
        <v>1</v>
      </c>
      <c r="C585" s="59">
        <v>9</v>
      </c>
      <c r="D585" s="60">
        <v>1200152</v>
      </c>
      <c r="E585" s="60">
        <v>72009.12</v>
      </c>
      <c r="F585" s="61">
        <v>0.0001</v>
      </c>
      <c r="G585" s="53"/>
    </row>
    <row r="586" spans="1:7" ht="14.25">
      <c r="A586" s="58" t="s">
        <v>405</v>
      </c>
      <c r="B586" s="58" t="s">
        <v>7</v>
      </c>
      <c r="C586" s="59">
        <v>61</v>
      </c>
      <c r="D586" s="60">
        <v>4528848</v>
      </c>
      <c r="E586" s="60">
        <v>271730.88</v>
      </c>
      <c r="F586" s="61">
        <v>0.0005</v>
      </c>
      <c r="G586" s="53"/>
    </row>
    <row r="587" spans="1:7" ht="14.25">
      <c r="A587" s="58" t="s">
        <v>405</v>
      </c>
      <c r="B587" s="58" t="s">
        <v>3</v>
      </c>
      <c r="C587" s="59">
        <v>21</v>
      </c>
      <c r="D587" s="60">
        <v>4145152</v>
      </c>
      <c r="E587" s="60">
        <v>248709.12</v>
      </c>
      <c r="F587" s="61">
        <v>0.0004</v>
      </c>
      <c r="G587" s="53"/>
    </row>
    <row r="588" spans="1:7" ht="14.25">
      <c r="A588" s="58" t="s">
        <v>405</v>
      </c>
      <c r="B588" s="58" t="s">
        <v>2</v>
      </c>
      <c r="C588" s="67" t="s">
        <v>800</v>
      </c>
      <c r="D588" s="68" t="s">
        <v>800</v>
      </c>
      <c r="E588" s="68" t="s">
        <v>800</v>
      </c>
      <c r="F588" s="69" t="s">
        <v>800</v>
      </c>
      <c r="G588" s="53"/>
    </row>
    <row r="589" spans="1:7" ht="14.25">
      <c r="A589" s="58" t="s">
        <v>405</v>
      </c>
      <c r="B589" s="58" t="s">
        <v>6</v>
      </c>
      <c r="C589" s="59">
        <v>8</v>
      </c>
      <c r="D589" s="60">
        <v>380513</v>
      </c>
      <c r="E589" s="60">
        <v>22830.78</v>
      </c>
      <c r="F589" s="61">
        <v>0</v>
      </c>
      <c r="G589" s="53"/>
    </row>
    <row r="590" spans="1:7" ht="14.25">
      <c r="A590" s="58" t="s">
        <v>405</v>
      </c>
      <c r="B590" s="58" t="s">
        <v>10</v>
      </c>
      <c r="C590" s="59">
        <v>120</v>
      </c>
      <c r="D590" s="60">
        <v>2292010</v>
      </c>
      <c r="E590" s="60">
        <v>137520.6</v>
      </c>
      <c r="F590" s="61">
        <v>0.0002</v>
      </c>
      <c r="G590" s="53"/>
    </row>
    <row r="591" spans="1:7" ht="14.25">
      <c r="A591" s="58" t="s">
        <v>405</v>
      </c>
      <c r="B591" s="58" t="s">
        <v>4</v>
      </c>
      <c r="C591" s="59">
        <v>19</v>
      </c>
      <c r="D591" s="60">
        <v>1594439</v>
      </c>
      <c r="E591" s="60">
        <v>95666.34</v>
      </c>
      <c r="F591" s="61">
        <v>0.0002</v>
      </c>
      <c r="G591" s="53"/>
    </row>
    <row r="592" spans="1:7" ht="14.25">
      <c r="A592" s="58" t="s">
        <v>405</v>
      </c>
      <c r="B592" s="58" t="s">
        <v>801</v>
      </c>
      <c r="C592" s="59">
        <v>253</v>
      </c>
      <c r="D592" s="60">
        <v>4831958</v>
      </c>
      <c r="E592" s="60">
        <v>286719.62</v>
      </c>
      <c r="F592" s="61">
        <v>0.0005</v>
      </c>
      <c r="G592" s="53"/>
    </row>
    <row r="593" spans="1:7" ht="14.25">
      <c r="A593" s="58" t="s">
        <v>405</v>
      </c>
      <c r="B593" s="58" t="s">
        <v>8</v>
      </c>
      <c r="C593" s="59">
        <v>76</v>
      </c>
      <c r="D593" s="60">
        <v>1281935</v>
      </c>
      <c r="E593" s="60">
        <v>76916.1</v>
      </c>
      <c r="F593" s="61">
        <v>0.0001</v>
      </c>
      <c r="G593" s="53"/>
    </row>
    <row r="594" spans="1:7" ht="14.25">
      <c r="A594" s="58" t="s">
        <v>405</v>
      </c>
      <c r="B594" s="58" t="s">
        <v>26</v>
      </c>
      <c r="C594" s="59">
        <v>29</v>
      </c>
      <c r="D594" s="60">
        <v>2308247</v>
      </c>
      <c r="E594" s="60">
        <v>138494.82</v>
      </c>
      <c r="F594" s="61">
        <v>0.0002</v>
      </c>
      <c r="G594" s="53"/>
    </row>
    <row r="595" spans="1:7" ht="14.25">
      <c r="A595" s="58" t="s">
        <v>405</v>
      </c>
      <c r="B595" s="58" t="s">
        <v>27</v>
      </c>
      <c r="C595" s="59">
        <v>30</v>
      </c>
      <c r="D595" s="60">
        <v>3415316</v>
      </c>
      <c r="E595" s="60">
        <v>204313.56</v>
      </c>
      <c r="F595" s="61">
        <v>0.0004</v>
      </c>
      <c r="G595" s="53"/>
    </row>
    <row r="596" spans="1:7" ht="14.25">
      <c r="A596" s="58" t="s">
        <v>414</v>
      </c>
      <c r="B596" s="58" t="s">
        <v>5</v>
      </c>
      <c r="C596" s="59">
        <v>6</v>
      </c>
      <c r="D596" s="60">
        <v>331894</v>
      </c>
      <c r="E596" s="60">
        <v>19913.64</v>
      </c>
      <c r="F596" s="61">
        <v>0</v>
      </c>
      <c r="G596" s="53"/>
    </row>
    <row r="597" spans="1:7" ht="14.25">
      <c r="A597" s="58" t="s">
        <v>414</v>
      </c>
      <c r="B597" s="58" t="s">
        <v>1</v>
      </c>
      <c r="C597" s="59">
        <v>17</v>
      </c>
      <c r="D597" s="60">
        <v>2594926</v>
      </c>
      <c r="E597" s="60">
        <v>155695.56</v>
      </c>
      <c r="F597" s="61">
        <v>0.0003</v>
      </c>
      <c r="G597" s="53"/>
    </row>
    <row r="598" spans="1:7" ht="14.25">
      <c r="A598" s="58" t="s">
        <v>414</v>
      </c>
      <c r="B598" s="58" t="s">
        <v>7</v>
      </c>
      <c r="C598" s="59">
        <v>70</v>
      </c>
      <c r="D598" s="60">
        <v>7977490</v>
      </c>
      <c r="E598" s="60">
        <v>478649.4</v>
      </c>
      <c r="F598" s="61">
        <v>0.0008</v>
      </c>
      <c r="G598" s="53"/>
    </row>
    <row r="599" spans="1:7" ht="14.25">
      <c r="A599" s="58" t="s">
        <v>414</v>
      </c>
      <c r="B599" s="58" t="s">
        <v>3</v>
      </c>
      <c r="C599" s="59">
        <v>45</v>
      </c>
      <c r="D599" s="60">
        <v>10632392</v>
      </c>
      <c r="E599" s="60">
        <v>637943.52</v>
      </c>
      <c r="F599" s="61">
        <v>0.0011</v>
      </c>
      <c r="G599" s="53"/>
    </row>
    <row r="600" spans="1:7" ht="14.25">
      <c r="A600" s="58" t="s">
        <v>414</v>
      </c>
      <c r="B600" s="58" t="s">
        <v>2</v>
      </c>
      <c r="C600" s="59">
        <v>6</v>
      </c>
      <c r="D600" s="60">
        <v>7819177</v>
      </c>
      <c r="E600" s="60">
        <v>469150.62</v>
      </c>
      <c r="F600" s="61">
        <v>0.0008</v>
      </c>
      <c r="G600" s="53"/>
    </row>
    <row r="601" spans="1:7" ht="14.25">
      <c r="A601" s="58" t="s">
        <v>414</v>
      </c>
      <c r="B601" s="58" t="s">
        <v>6</v>
      </c>
      <c r="C601" s="59">
        <v>19</v>
      </c>
      <c r="D601" s="60">
        <v>1222157</v>
      </c>
      <c r="E601" s="60">
        <v>73329.42</v>
      </c>
      <c r="F601" s="61">
        <v>0.0001</v>
      </c>
      <c r="G601" s="53"/>
    </row>
    <row r="602" spans="1:7" ht="14.25">
      <c r="A602" s="58" t="s">
        <v>414</v>
      </c>
      <c r="B602" s="58" t="s">
        <v>10</v>
      </c>
      <c r="C602" s="59">
        <v>155</v>
      </c>
      <c r="D602" s="60">
        <v>6626016</v>
      </c>
      <c r="E602" s="60">
        <v>397560.96</v>
      </c>
      <c r="F602" s="61">
        <v>0.0007</v>
      </c>
      <c r="G602" s="53"/>
    </row>
    <row r="603" spans="1:7" ht="14.25">
      <c r="A603" s="58" t="s">
        <v>414</v>
      </c>
      <c r="B603" s="58" t="s">
        <v>4</v>
      </c>
      <c r="C603" s="59">
        <v>24</v>
      </c>
      <c r="D603" s="60">
        <v>3860867</v>
      </c>
      <c r="E603" s="60">
        <v>231652.02</v>
      </c>
      <c r="F603" s="61">
        <v>0.0004</v>
      </c>
      <c r="G603" s="53"/>
    </row>
    <row r="604" spans="1:7" ht="14.25">
      <c r="A604" s="58" t="s">
        <v>414</v>
      </c>
      <c r="B604" s="58" t="s">
        <v>801</v>
      </c>
      <c r="C604" s="59">
        <v>360</v>
      </c>
      <c r="D604" s="60">
        <v>11058610</v>
      </c>
      <c r="E604" s="60">
        <v>646496.71</v>
      </c>
      <c r="F604" s="61">
        <v>0.0011</v>
      </c>
      <c r="G604" s="53"/>
    </row>
    <row r="605" spans="1:7" ht="14.25">
      <c r="A605" s="58" t="s">
        <v>414</v>
      </c>
      <c r="B605" s="58" t="s">
        <v>8</v>
      </c>
      <c r="C605" s="59">
        <v>133</v>
      </c>
      <c r="D605" s="60">
        <v>3434210</v>
      </c>
      <c r="E605" s="60">
        <v>206052.6</v>
      </c>
      <c r="F605" s="61">
        <v>0.0004</v>
      </c>
      <c r="G605" s="53"/>
    </row>
    <row r="606" spans="1:7" ht="14.25">
      <c r="A606" s="58" t="s">
        <v>414</v>
      </c>
      <c r="B606" s="58" t="s">
        <v>26</v>
      </c>
      <c r="C606" s="59">
        <v>50</v>
      </c>
      <c r="D606" s="60">
        <v>19684204</v>
      </c>
      <c r="E606" s="60">
        <v>1181052.24</v>
      </c>
      <c r="F606" s="61">
        <v>0.002</v>
      </c>
      <c r="G606" s="53"/>
    </row>
    <row r="607" spans="1:7" ht="14.25">
      <c r="A607" s="58" t="s">
        <v>414</v>
      </c>
      <c r="B607" s="58" t="s">
        <v>27</v>
      </c>
      <c r="C607" s="59">
        <v>38</v>
      </c>
      <c r="D607" s="60">
        <v>9170376</v>
      </c>
      <c r="E607" s="60">
        <v>550222.56</v>
      </c>
      <c r="F607" s="61">
        <v>0.0009</v>
      </c>
      <c r="G607" s="53"/>
    </row>
    <row r="608" spans="1:7" ht="14.25">
      <c r="A608" s="58" t="s">
        <v>316</v>
      </c>
      <c r="B608" s="58" t="s">
        <v>5</v>
      </c>
      <c r="C608" s="59">
        <v>8</v>
      </c>
      <c r="D608" s="60">
        <v>233907</v>
      </c>
      <c r="E608" s="60">
        <v>14034.42</v>
      </c>
      <c r="F608" s="61">
        <v>0</v>
      </c>
      <c r="G608" s="53"/>
    </row>
    <row r="609" spans="1:7" ht="14.25">
      <c r="A609" s="58" t="s">
        <v>316</v>
      </c>
      <c r="B609" s="58" t="s">
        <v>1</v>
      </c>
      <c r="C609" s="59">
        <v>13</v>
      </c>
      <c r="D609" s="60">
        <v>2064400</v>
      </c>
      <c r="E609" s="60">
        <v>123864</v>
      </c>
      <c r="F609" s="61">
        <v>0.0002</v>
      </c>
      <c r="G609" s="53"/>
    </row>
    <row r="610" spans="1:7" ht="14.25">
      <c r="A610" s="58" t="s">
        <v>316</v>
      </c>
      <c r="B610" s="58" t="s">
        <v>7</v>
      </c>
      <c r="C610" s="59">
        <v>40</v>
      </c>
      <c r="D610" s="60">
        <v>3658822</v>
      </c>
      <c r="E610" s="60">
        <v>219529.32</v>
      </c>
      <c r="F610" s="61">
        <v>0.0004</v>
      </c>
      <c r="G610" s="53"/>
    </row>
    <row r="611" spans="1:7" ht="14.25">
      <c r="A611" s="58" t="s">
        <v>316</v>
      </c>
      <c r="B611" s="58" t="s">
        <v>3</v>
      </c>
      <c r="C611" s="59">
        <v>22</v>
      </c>
      <c r="D611" s="60">
        <v>4608406</v>
      </c>
      <c r="E611" s="60">
        <v>276504.36</v>
      </c>
      <c r="F611" s="61">
        <v>0.0005</v>
      </c>
      <c r="G611" s="53"/>
    </row>
    <row r="612" spans="1:7" ht="14.25">
      <c r="A612" s="58" t="s">
        <v>316</v>
      </c>
      <c r="B612" s="58" t="s">
        <v>2</v>
      </c>
      <c r="C612" s="59">
        <v>6</v>
      </c>
      <c r="D612" s="60">
        <v>5678862</v>
      </c>
      <c r="E612" s="60">
        <v>340731.72</v>
      </c>
      <c r="F612" s="61">
        <v>0.0006</v>
      </c>
      <c r="G612" s="53"/>
    </row>
    <row r="613" spans="1:7" ht="14.25">
      <c r="A613" s="58" t="s">
        <v>316</v>
      </c>
      <c r="B613" s="58" t="s">
        <v>6</v>
      </c>
      <c r="C613" s="59">
        <v>12</v>
      </c>
      <c r="D613" s="60">
        <v>91382</v>
      </c>
      <c r="E613" s="60">
        <v>5482.92</v>
      </c>
      <c r="F613" s="61">
        <v>0</v>
      </c>
      <c r="G613" s="53"/>
    </row>
    <row r="614" spans="1:7" ht="14.25">
      <c r="A614" s="58" t="s">
        <v>316</v>
      </c>
      <c r="B614" s="58" t="s">
        <v>10</v>
      </c>
      <c r="C614" s="59">
        <v>82</v>
      </c>
      <c r="D614" s="60">
        <v>2805714</v>
      </c>
      <c r="E614" s="60">
        <v>168342.84</v>
      </c>
      <c r="F614" s="61">
        <v>0.0003</v>
      </c>
      <c r="G614" s="53"/>
    </row>
    <row r="615" spans="1:7" ht="14.25">
      <c r="A615" s="58" t="s">
        <v>316</v>
      </c>
      <c r="B615" s="58" t="s">
        <v>4</v>
      </c>
      <c r="C615" s="59">
        <v>11</v>
      </c>
      <c r="D615" s="60">
        <v>2327773</v>
      </c>
      <c r="E615" s="60">
        <v>139666.38</v>
      </c>
      <c r="F615" s="61">
        <v>0.0002</v>
      </c>
      <c r="G615" s="53"/>
    </row>
    <row r="616" spans="1:7" ht="14.25">
      <c r="A616" s="58" t="s">
        <v>316</v>
      </c>
      <c r="B616" s="58" t="s">
        <v>801</v>
      </c>
      <c r="C616" s="59">
        <v>166</v>
      </c>
      <c r="D616" s="60">
        <v>6061592</v>
      </c>
      <c r="E616" s="60">
        <v>355399.46</v>
      </c>
      <c r="F616" s="61">
        <v>0.0006</v>
      </c>
      <c r="G616" s="53"/>
    </row>
    <row r="617" spans="1:7" ht="14.25">
      <c r="A617" s="58" t="s">
        <v>316</v>
      </c>
      <c r="B617" s="58" t="s">
        <v>8</v>
      </c>
      <c r="C617" s="59">
        <v>84</v>
      </c>
      <c r="D617" s="60">
        <v>2019762</v>
      </c>
      <c r="E617" s="60">
        <v>121185.72</v>
      </c>
      <c r="F617" s="61">
        <v>0.0002</v>
      </c>
      <c r="G617" s="53"/>
    </row>
    <row r="618" spans="1:7" ht="14.25">
      <c r="A618" s="58" t="s">
        <v>316</v>
      </c>
      <c r="B618" s="58" t="s">
        <v>26</v>
      </c>
      <c r="C618" s="59">
        <v>21</v>
      </c>
      <c r="D618" s="60">
        <v>9326576</v>
      </c>
      <c r="E618" s="60">
        <v>559594.56</v>
      </c>
      <c r="F618" s="61">
        <v>0.001</v>
      </c>
      <c r="G618" s="53"/>
    </row>
    <row r="619" spans="1:7" ht="14.25">
      <c r="A619" s="58" t="s">
        <v>316</v>
      </c>
      <c r="B619" s="58" t="s">
        <v>27</v>
      </c>
      <c r="C619" s="59">
        <v>23</v>
      </c>
      <c r="D619" s="60">
        <v>1464761</v>
      </c>
      <c r="E619" s="60">
        <v>87885.66</v>
      </c>
      <c r="F619" s="61">
        <v>0.0002</v>
      </c>
      <c r="G619" s="53"/>
    </row>
    <row r="620" spans="1:7" ht="14.25">
      <c r="A620" s="58" t="s">
        <v>429</v>
      </c>
      <c r="B620" s="58" t="s">
        <v>5</v>
      </c>
      <c r="C620" s="59">
        <v>87</v>
      </c>
      <c r="D620" s="60">
        <v>18246079</v>
      </c>
      <c r="E620" s="60">
        <v>1094764.74</v>
      </c>
      <c r="F620" s="61">
        <v>0.0019</v>
      </c>
      <c r="G620" s="53"/>
    </row>
    <row r="621" spans="1:7" ht="14.25">
      <c r="A621" s="58" t="s">
        <v>429</v>
      </c>
      <c r="B621" s="58" t="s">
        <v>1</v>
      </c>
      <c r="C621" s="59">
        <v>43</v>
      </c>
      <c r="D621" s="60">
        <v>32515872</v>
      </c>
      <c r="E621" s="60">
        <v>1950952.32</v>
      </c>
      <c r="F621" s="61">
        <v>0.0034</v>
      </c>
      <c r="G621" s="53"/>
    </row>
    <row r="622" spans="1:7" ht="14.25">
      <c r="A622" s="58" t="s">
        <v>429</v>
      </c>
      <c r="B622" s="58" t="s">
        <v>7</v>
      </c>
      <c r="C622" s="59">
        <v>362</v>
      </c>
      <c r="D622" s="60">
        <v>72369380</v>
      </c>
      <c r="E622" s="60">
        <v>4342162.8</v>
      </c>
      <c r="F622" s="61">
        <v>0.0075</v>
      </c>
      <c r="G622" s="53"/>
    </row>
    <row r="623" spans="1:7" ht="14.25">
      <c r="A623" s="58" t="s">
        <v>429</v>
      </c>
      <c r="B623" s="58" t="s">
        <v>3</v>
      </c>
      <c r="C623" s="59">
        <v>112</v>
      </c>
      <c r="D623" s="60">
        <v>32267969</v>
      </c>
      <c r="E623" s="60">
        <v>1936078.14</v>
      </c>
      <c r="F623" s="61">
        <v>0.0033</v>
      </c>
      <c r="G623" s="53"/>
    </row>
    <row r="624" spans="1:7" ht="14.25">
      <c r="A624" s="58" t="s">
        <v>429</v>
      </c>
      <c r="B624" s="58" t="s">
        <v>2</v>
      </c>
      <c r="C624" s="59">
        <v>19</v>
      </c>
      <c r="D624" s="60">
        <v>61338031</v>
      </c>
      <c r="E624" s="60">
        <v>3680281.86</v>
      </c>
      <c r="F624" s="61">
        <v>0.0063</v>
      </c>
      <c r="G624" s="53"/>
    </row>
    <row r="625" spans="1:7" ht="14.25">
      <c r="A625" s="58" t="s">
        <v>429</v>
      </c>
      <c r="B625" s="58" t="s">
        <v>6</v>
      </c>
      <c r="C625" s="59">
        <v>51</v>
      </c>
      <c r="D625" s="60">
        <v>21093539</v>
      </c>
      <c r="E625" s="60">
        <v>1265612.34</v>
      </c>
      <c r="F625" s="61">
        <v>0.0022</v>
      </c>
      <c r="G625" s="53"/>
    </row>
    <row r="626" spans="1:7" ht="14.25">
      <c r="A626" s="58" t="s">
        <v>429</v>
      </c>
      <c r="B626" s="58" t="s">
        <v>10</v>
      </c>
      <c r="C626" s="59">
        <v>356</v>
      </c>
      <c r="D626" s="60">
        <v>27844384</v>
      </c>
      <c r="E626" s="60">
        <v>1670663.04</v>
      </c>
      <c r="F626" s="61">
        <v>0.0029</v>
      </c>
      <c r="G626" s="53"/>
    </row>
    <row r="627" spans="1:7" ht="14.25">
      <c r="A627" s="58" t="s">
        <v>429</v>
      </c>
      <c r="B627" s="58" t="s">
        <v>4</v>
      </c>
      <c r="C627" s="59">
        <v>64</v>
      </c>
      <c r="D627" s="60">
        <v>18907082</v>
      </c>
      <c r="E627" s="60">
        <v>1134424.92</v>
      </c>
      <c r="F627" s="61">
        <v>0.002</v>
      </c>
      <c r="G627" s="53"/>
    </row>
    <row r="628" spans="1:7" ht="14.25">
      <c r="A628" s="58" t="s">
        <v>429</v>
      </c>
      <c r="B628" s="58" t="s">
        <v>801</v>
      </c>
      <c r="C628" s="59">
        <v>1032</v>
      </c>
      <c r="D628" s="60">
        <v>73436387</v>
      </c>
      <c r="E628" s="60">
        <v>4259249.95</v>
      </c>
      <c r="F628" s="61">
        <v>0.0073</v>
      </c>
      <c r="G628" s="53"/>
    </row>
    <row r="629" spans="1:7" ht="14.25">
      <c r="A629" s="58" t="s">
        <v>429</v>
      </c>
      <c r="B629" s="58" t="s">
        <v>8</v>
      </c>
      <c r="C629" s="59">
        <v>441</v>
      </c>
      <c r="D629" s="60">
        <v>49358771</v>
      </c>
      <c r="E629" s="60">
        <v>2961526.26</v>
      </c>
      <c r="F629" s="61">
        <v>0.0051</v>
      </c>
      <c r="G629" s="53"/>
    </row>
    <row r="630" spans="1:7" ht="14.25">
      <c r="A630" s="58" t="s">
        <v>429</v>
      </c>
      <c r="B630" s="58" t="s">
        <v>26</v>
      </c>
      <c r="C630" s="59">
        <v>73</v>
      </c>
      <c r="D630" s="60">
        <v>20671120</v>
      </c>
      <c r="E630" s="60">
        <v>1240267.2</v>
      </c>
      <c r="F630" s="61">
        <v>0.0021</v>
      </c>
      <c r="G630" s="53"/>
    </row>
    <row r="631" spans="1:7" ht="14.25">
      <c r="A631" s="58" t="s">
        <v>429</v>
      </c>
      <c r="B631" s="58" t="s">
        <v>27</v>
      </c>
      <c r="C631" s="59">
        <v>98</v>
      </c>
      <c r="D631" s="60">
        <v>27623039</v>
      </c>
      <c r="E631" s="60">
        <v>1656738.62</v>
      </c>
      <c r="F631" s="61">
        <v>0.0029</v>
      </c>
      <c r="G631" s="53"/>
    </row>
    <row r="632" spans="1:7" ht="14.25">
      <c r="A632" s="58" t="s">
        <v>439</v>
      </c>
      <c r="B632" s="58" t="s">
        <v>5</v>
      </c>
      <c r="C632" s="67" t="s">
        <v>800</v>
      </c>
      <c r="D632" s="68" t="s">
        <v>800</v>
      </c>
      <c r="E632" s="68" t="s">
        <v>800</v>
      </c>
      <c r="F632" s="69" t="s">
        <v>800</v>
      </c>
      <c r="G632" s="53"/>
    </row>
    <row r="633" spans="1:7" ht="14.25">
      <c r="A633" s="58" t="s">
        <v>439</v>
      </c>
      <c r="B633" s="58" t="s">
        <v>1</v>
      </c>
      <c r="C633" s="59">
        <v>6</v>
      </c>
      <c r="D633" s="60">
        <v>422169</v>
      </c>
      <c r="E633" s="60">
        <v>25330.14</v>
      </c>
      <c r="F633" s="61">
        <v>0</v>
      </c>
      <c r="G633" s="53"/>
    </row>
    <row r="634" spans="1:7" ht="14.25">
      <c r="A634" s="58" t="s">
        <v>439</v>
      </c>
      <c r="B634" s="58" t="s">
        <v>7</v>
      </c>
      <c r="C634" s="59">
        <v>41</v>
      </c>
      <c r="D634" s="60">
        <v>3485953</v>
      </c>
      <c r="E634" s="60">
        <v>209157.18</v>
      </c>
      <c r="F634" s="61">
        <v>0.0004</v>
      </c>
      <c r="G634" s="53"/>
    </row>
    <row r="635" spans="1:7" ht="14.25">
      <c r="A635" s="58" t="s">
        <v>439</v>
      </c>
      <c r="B635" s="58" t="s">
        <v>3</v>
      </c>
      <c r="C635" s="59">
        <v>16</v>
      </c>
      <c r="D635" s="60">
        <v>4207793</v>
      </c>
      <c r="E635" s="60">
        <v>252467.58</v>
      </c>
      <c r="F635" s="61">
        <v>0.0004</v>
      </c>
      <c r="G635" s="53"/>
    </row>
    <row r="636" spans="1:7" ht="14.25">
      <c r="A636" s="58" t="s">
        <v>439</v>
      </c>
      <c r="B636" s="58" t="s">
        <v>2</v>
      </c>
      <c r="C636" s="67" t="s">
        <v>800</v>
      </c>
      <c r="D636" s="68" t="s">
        <v>800</v>
      </c>
      <c r="E636" s="68" t="s">
        <v>800</v>
      </c>
      <c r="F636" s="69" t="s">
        <v>800</v>
      </c>
      <c r="G636" s="53"/>
    </row>
    <row r="637" spans="1:7" ht="14.25">
      <c r="A637" s="58" t="s">
        <v>439</v>
      </c>
      <c r="B637" s="58" t="s">
        <v>6</v>
      </c>
      <c r="C637" s="59">
        <v>13</v>
      </c>
      <c r="D637" s="60">
        <v>911115</v>
      </c>
      <c r="E637" s="60">
        <v>54666.9</v>
      </c>
      <c r="F637" s="61">
        <v>0.0001</v>
      </c>
      <c r="G637" s="53"/>
    </row>
    <row r="638" spans="1:7" ht="14.25">
      <c r="A638" s="58" t="s">
        <v>439</v>
      </c>
      <c r="B638" s="58" t="s">
        <v>10</v>
      </c>
      <c r="C638" s="59">
        <v>112</v>
      </c>
      <c r="D638" s="60">
        <v>4784461</v>
      </c>
      <c r="E638" s="60">
        <v>287067.66</v>
      </c>
      <c r="F638" s="61">
        <v>0.0005</v>
      </c>
      <c r="G638" s="53"/>
    </row>
    <row r="639" spans="1:7" ht="14.25">
      <c r="A639" s="58" t="s">
        <v>439</v>
      </c>
      <c r="B639" s="58" t="s">
        <v>4</v>
      </c>
      <c r="C639" s="59">
        <v>18</v>
      </c>
      <c r="D639" s="60">
        <v>4096207</v>
      </c>
      <c r="E639" s="60">
        <v>245140.72</v>
      </c>
      <c r="F639" s="61">
        <v>0.0004</v>
      </c>
      <c r="G639" s="53"/>
    </row>
    <row r="640" spans="1:7" ht="14.25">
      <c r="A640" s="58" t="s">
        <v>439</v>
      </c>
      <c r="B640" s="58" t="s">
        <v>801</v>
      </c>
      <c r="C640" s="59">
        <v>217</v>
      </c>
      <c r="D640" s="60">
        <v>4175164</v>
      </c>
      <c r="E640" s="60">
        <v>247643.28</v>
      </c>
      <c r="F640" s="61">
        <v>0.0004</v>
      </c>
      <c r="G640" s="53"/>
    </row>
    <row r="641" spans="1:7" ht="14.25">
      <c r="A641" s="58" t="s">
        <v>439</v>
      </c>
      <c r="B641" s="58" t="s">
        <v>8</v>
      </c>
      <c r="C641" s="59">
        <v>85</v>
      </c>
      <c r="D641" s="60">
        <v>1104611</v>
      </c>
      <c r="E641" s="60">
        <v>66276.66</v>
      </c>
      <c r="F641" s="61">
        <v>0.0001</v>
      </c>
      <c r="G641" s="53"/>
    </row>
    <row r="642" spans="1:7" ht="14.25">
      <c r="A642" s="58" t="s">
        <v>439</v>
      </c>
      <c r="B642" s="58" t="s">
        <v>26</v>
      </c>
      <c r="C642" s="59">
        <v>31</v>
      </c>
      <c r="D642" s="60">
        <v>3828725</v>
      </c>
      <c r="E642" s="60">
        <v>229723.5</v>
      </c>
      <c r="F642" s="61">
        <v>0.0004</v>
      </c>
      <c r="G642" s="53"/>
    </row>
    <row r="643" spans="1:7" ht="14.25">
      <c r="A643" s="58" t="s">
        <v>439</v>
      </c>
      <c r="B643" s="58" t="s">
        <v>27</v>
      </c>
      <c r="C643" s="59">
        <v>33</v>
      </c>
      <c r="D643" s="60">
        <v>5928421</v>
      </c>
      <c r="E643" s="60">
        <v>355705.26</v>
      </c>
      <c r="F643" s="61">
        <v>0.0006</v>
      </c>
      <c r="G643" s="53"/>
    </row>
    <row r="644" spans="1:7" ht="14.25">
      <c r="A644" s="58" t="s">
        <v>447</v>
      </c>
      <c r="B644" s="58" t="s">
        <v>5</v>
      </c>
      <c r="C644" s="67" t="s">
        <v>800</v>
      </c>
      <c r="D644" s="68" t="s">
        <v>800</v>
      </c>
      <c r="E644" s="68" t="s">
        <v>800</v>
      </c>
      <c r="F644" s="69" t="s">
        <v>800</v>
      </c>
      <c r="G644" s="53"/>
    </row>
    <row r="645" spans="1:7" ht="14.25">
      <c r="A645" s="58" t="s">
        <v>447</v>
      </c>
      <c r="B645" s="58" t="s">
        <v>1</v>
      </c>
      <c r="C645" s="59">
        <v>7</v>
      </c>
      <c r="D645" s="60">
        <v>396036</v>
      </c>
      <c r="E645" s="60">
        <v>23762.16</v>
      </c>
      <c r="F645" s="61">
        <v>0</v>
      </c>
      <c r="G645" s="53"/>
    </row>
    <row r="646" spans="1:7" ht="14.25">
      <c r="A646" s="58" t="s">
        <v>447</v>
      </c>
      <c r="B646" s="58" t="s">
        <v>7</v>
      </c>
      <c r="C646" s="59">
        <v>22</v>
      </c>
      <c r="D646" s="60">
        <v>834574</v>
      </c>
      <c r="E646" s="60">
        <v>50074.44</v>
      </c>
      <c r="F646" s="61">
        <v>0.0001</v>
      </c>
      <c r="G646" s="53"/>
    </row>
    <row r="647" spans="1:7" ht="14.25">
      <c r="A647" s="58" t="s">
        <v>447</v>
      </c>
      <c r="B647" s="58" t="s">
        <v>3</v>
      </c>
      <c r="C647" s="59">
        <v>15</v>
      </c>
      <c r="D647" s="60">
        <v>2094553</v>
      </c>
      <c r="E647" s="60">
        <v>125673.18</v>
      </c>
      <c r="F647" s="61">
        <v>0.0002</v>
      </c>
      <c r="G647" s="53"/>
    </row>
    <row r="648" spans="1:7" ht="14.25">
      <c r="A648" s="58" t="s">
        <v>447</v>
      </c>
      <c r="B648" s="58" t="s">
        <v>2</v>
      </c>
      <c r="C648" s="67" t="s">
        <v>800</v>
      </c>
      <c r="D648" s="68" t="s">
        <v>800</v>
      </c>
      <c r="E648" s="68" t="s">
        <v>800</v>
      </c>
      <c r="F648" s="69" t="s">
        <v>800</v>
      </c>
      <c r="G648" s="53"/>
    </row>
    <row r="649" spans="1:7" ht="14.25">
      <c r="A649" s="58" t="s">
        <v>447</v>
      </c>
      <c r="B649" s="58" t="s">
        <v>6</v>
      </c>
      <c r="C649" s="67" t="s">
        <v>800</v>
      </c>
      <c r="D649" s="68" t="s">
        <v>800</v>
      </c>
      <c r="E649" s="68" t="s">
        <v>800</v>
      </c>
      <c r="F649" s="69" t="s">
        <v>800</v>
      </c>
      <c r="G649" s="53"/>
    </row>
    <row r="650" spans="1:7" ht="14.25">
      <c r="A650" s="58" t="s">
        <v>447</v>
      </c>
      <c r="B650" s="58" t="s">
        <v>10</v>
      </c>
      <c r="C650" s="59">
        <v>58</v>
      </c>
      <c r="D650" s="60">
        <v>2177542</v>
      </c>
      <c r="E650" s="60">
        <v>130652.52</v>
      </c>
      <c r="F650" s="61">
        <v>0.0002</v>
      </c>
      <c r="G650" s="53"/>
    </row>
    <row r="651" spans="1:7" ht="14.25">
      <c r="A651" s="58" t="s">
        <v>447</v>
      </c>
      <c r="B651" s="58" t="s">
        <v>4</v>
      </c>
      <c r="C651" s="59">
        <v>10</v>
      </c>
      <c r="D651" s="60">
        <v>1356840</v>
      </c>
      <c r="E651" s="60">
        <v>81410.4</v>
      </c>
      <c r="F651" s="61">
        <v>0.0001</v>
      </c>
      <c r="G651" s="53"/>
    </row>
    <row r="652" spans="1:7" ht="14.25">
      <c r="A652" s="58" t="s">
        <v>447</v>
      </c>
      <c r="B652" s="58" t="s">
        <v>801</v>
      </c>
      <c r="C652" s="59">
        <v>119</v>
      </c>
      <c r="D652" s="60">
        <v>1679025</v>
      </c>
      <c r="E652" s="60">
        <v>100040.39</v>
      </c>
      <c r="F652" s="61">
        <v>0.0002</v>
      </c>
      <c r="G652" s="53"/>
    </row>
    <row r="653" spans="1:7" ht="14.25">
      <c r="A653" s="58" t="s">
        <v>447</v>
      </c>
      <c r="B653" s="58" t="s">
        <v>8</v>
      </c>
      <c r="C653" s="59">
        <v>34</v>
      </c>
      <c r="D653" s="60">
        <v>677293</v>
      </c>
      <c r="E653" s="60">
        <v>40637.58</v>
      </c>
      <c r="F653" s="61">
        <v>0.0001</v>
      </c>
      <c r="G653" s="53"/>
    </row>
    <row r="654" spans="1:7" ht="14.25">
      <c r="A654" s="58" t="s">
        <v>447</v>
      </c>
      <c r="B654" s="58" t="s">
        <v>26</v>
      </c>
      <c r="C654" s="59">
        <v>18</v>
      </c>
      <c r="D654" s="60">
        <v>269007</v>
      </c>
      <c r="E654" s="60">
        <v>16140.42</v>
      </c>
      <c r="F654" s="61">
        <v>0</v>
      </c>
      <c r="G654" s="53"/>
    </row>
    <row r="655" spans="1:7" ht="14.25">
      <c r="A655" s="58" t="s">
        <v>447</v>
      </c>
      <c r="B655" s="58" t="s">
        <v>27</v>
      </c>
      <c r="C655" s="59">
        <v>19</v>
      </c>
      <c r="D655" s="60">
        <v>889155</v>
      </c>
      <c r="E655" s="60">
        <v>53349.3</v>
      </c>
      <c r="F655" s="61">
        <v>0.0001</v>
      </c>
      <c r="G655" s="53"/>
    </row>
    <row r="656" spans="1:7" ht="14.25">
      <c r="A656" s="58" t="s">
        <v>457</v>
      </c>
      <c r="B656" s="58" t="s">
        <v>5</v>
      </c>
      <c r="C656" s="67" t="s">
        <v>800</v>
      </c>
      <c r="D656" s="68" t="s">
        <v>800</v>
      </c>
      <c r="E656" s="68" t="s">
        <v>800</v>
      </c>
      <c r="F656" s="69" t="s">
        <v>800</v>
      </c>
      <c r="G656" s="53"/>
    </row>
    <row r="657" spans="1:7" ht="14.25">
      <c r="A657" s="58" t="s">
        <v>457</v>
      </c>
      <c r="B657" s="58" t="s">
        <v>1</v>
      </c>
      <c r="C657" s="59">
        <v>14</v>
      </c>
      <c r="D657" s="60">
        <v>1063418</v>
      </c>
      <c r="E657" s="60">
        <v>63805.08</v>
      </c>
      <c r="F657" s="61">
        <v>0.0001</v>
      </c>
      <c r="G657" s="53"/>
    </row>
    <row r="658" spans="1:7" ht="14.25">
      <c r="A658" s="58" t="s">
        <v>457</v>
      </c>
      <c r="B658" s="58" t="s">
        <v>7</v>
      </c>
      <c r="C658" s="59">
        <v>41</v>
      </c>
      <c r="D658" s="60">
        <v>3645320</v>
      </c>
      <c r="E658" s="60">
        <v>218719.2</v>
      </c>
      <c r="F658" s="61">
        <v>0.0004</v>
      </c>
      <c r="G658" s="53"/>
    </row>
    <row r="659" spans="1:7" ht="14.25">
      <c r="A659" s="58" t="s">
        <v>457</v>
      </c>
      <c r="B659" s="58" t="s">
        <v>3</v>
      </c>
      <c r="C659" s="59">
        <v>29</v>
      </c>
      <c r="D659" s="60">
        <v>5325196</v>
      </c>
      <c r="E659" s="60">
        <v>319511.76</v>
      </c>
      <c r="F659" s="61">
        <v>0.0006</v>
      </c>
      <c r="G659" s="53"/>
    </row>
    <row r="660" spans="1:7" ht="14.25">
      <c r="A660" s="58" t="s">
        <v>457</v>
      </c>
      <c r="B660" s="58" t="s">
        <v>2</v>
      </c>
      <c r="C660" s="67" t="s">
        <v>800</v>
      </c>
      <c r="D660" s="68" t="s">
        <v>800</v>
      </c>
      <c r="E660" s="68" t="s">
        <v>800</v>
      </c>
      <c r="F660" s="69" t="s">
        <v>800</v>
      </c>
      <c r="G660" s="53"/>
    </row>
    <row r="661" spans="1:7" ht="14.25">
      <c r="A661" s="58" t="s">
        <v>457</v>
      </c>
      <c r="B661" s="58" t="s">
        <v>6</v>
      </c>
      <c r="C661" s="59">
        <v>11</v>
      </c>
      <c r="D661" s="60">
        <v>975519</v>
      </c>
      <c r="E661" s="60">
        <v>58531.14</v>
      </c>
      <c r="F661" s="61">
        <v>0.0001</v>
      </c>
      <c r="G661" s="53"/>
    </row>
    <row r="662" spans="1:7" ht="14.25">
      <c r="A662" s="58" t="s">
        <v>457</v>
      </c>
      <c r="B662" s="58" t="s">
        <v>10</v>
      </c>
      <c r="C662" s="59">
        <v>104</v>
      </c>
      <c r="D662" s="60">
        <v>4164716</v>
      </c>
      <c r="E662" s="60">
        <v>249882.96</v>
      </c>
      <c r="F662" s="61">
        <v>0.0004</v>
      </c>
      <c r="G662" s="53"/>
    </row>
    <row r="663" spans="1:7" ht="14.25">
      <c r="A663" s="58" t="s">
        <v>457</v>
      </c>
      <c r="B663" s="58" t="s">
        <v>4</v>
      </c>
      <c r="C663" s="59">
        <v>27</v>
      </c>
      <c r="D663" s="60">
        <v>4322045</v>
      </c>
      <c r="E663" s="60">
        <v>259322.7</v>
      </c>
      <c r="F663" s="61">
        <v>0.0004</v>
      </c>
      <c r="G663" s="53"/>
    </row>
    <row r="664" spans="1:7" ht="14.25">
      <c r="A664" s="58" t="s">
        <v>457</v>
      </c>
      <c r="B664" s="58" t="s">
        <v>801</v>
      </c>
      <c r="C664" s="59">
        <v>203</v>
      </c>
      <c r="D664" s="60">
        <v>4899620</v>
      </c>
      <c r="E664" s="60">
        <v>287972.02</v>
      </c>
      <c r="F664" s="61">
        <v>0.0005</v>
      </c>
      <c r="G664" s="53"/>
    </row>
    <row r="665" spans="1:7" ht="14.25">
      <c r="A665" s="58" t="s">
        <v>457</v>
      </c>
      <c r="B665" s="58" t="s">
        <v>8</v>
      </c>
      <c r="C665" s="59">
        <v>72</v>
      </c>
      <c r="D665" s="60">
        <v>2627264</v>
      </c>
      <c r="E665" s="60">
        <v>157635.84</v>
      </c>
      <c r="F665" s="61">
        <v>0.0003</v>
      </c>
      <c r="G665" s="53"/>
    </row>
    <row r="666" spans="1:7" ht="14.25">
      <c r="A666" s="58" t="s">
        <v>457</v>
      </c>
      <c r="B666" s="58" t="s">
        <v>26</v>
      </c>
      <c r="C666" s="59">
        <v>44</v>
      </c>
      <c r="D666" s="60">
        <v>3299239</v>
      </c>
      <c r="E666" s="60">
        <v>197954.34</v>
      </c>
      <c r="F666" s="61">
        <v>0.0003</v>
      </c>
      <c r="G666" s="53"/>
    </row>
    <row r="667" spans="1:7" ht="14.25">
      <c r="A667" s="58" t="s">
        <v>457</v>
      </c>
      <c r="B667" s="58" t="s">
        <v>27</v>
      </c>
      <c r="C667" s="59">
        <v>39</v>
      </c>
      <c r="D667" s="60">
        <v>7033321</v>
      </c>
      <c r="E667" s="60">
        <v>421999.26</v>
      </c>
      <c r="F667" s="61">
        <v>0.0007</v>
      </c>
      <c r="G667" s="53"/>
    </row>
    <row r="668" spans="1:7" ht="14.25">
      <c r="A668" s="58" t="s">
        <v>471</v>
      </c>
      <c r="B668" s="58" t="s">
        <v>5</v>
      </c>
      <c r="C668" s="59">
        <v>8</v>
      </c>
      <c r="D668" s="60">
        <v>663952</v>
      </c>
      <c r="E668" s="60">
        <v>39837.12</v>
      </c>
      <c r="F668" s="61">
        <v>0.0001</v>
      </c>
      <c r="G668" s="53"/>
    </row>
    <row r="669" spans="1:7" ht="14.25">
      <c r="A669" s="58" t="s">
        <v>471</v>
      </c>
      <c r="B669" s="58" t="s">
        <v>1</v>
      </c>
      <c r="C669" s="59">
        <v>15</v>
      </c>
      <c r="D669" s="60">
        <v>5261101</v>
      </c>
      <c r="E669" s="60">
        <v>315666.06</v>
      </c>
      <c r="F669" s="61">
        <v>0.0005</v>
      </c>
      <c r="G669" s="53"/>
    </row>
    <row r="670" spans="1:7" ht="14.25">
      <c r="A670" s="58" t="s">
        <v>471</v>
      </c>
      <c r="B670" s="58" t="s">
        <v>7</v>
      </c>
      <c r="C670" s="59">
        <v>98</v>
      </c>
      <c r="D670" s="60">
        <v>9971332</v>
      </c>
      <c r="E670" s="60">
        <v>598279.92</v>
      </c>
      <c r="F670" s="61">
        <v>0.001</v>
      </c>
      <c r="G670" s="53"/>
    </row>
    <row r="671" spans="1:7" ht="14.25">
      <c r="A671" s="58" t="s">
        <v>471</v>
      </c>
      <c r="B671" s="58" t="s">
        <v>3</v>
      </c>
      <c r="C671" s="59">
        <v>33</v>
      </c>
      <c r="D671" s="60">
        <v>10181671</v>
      </c>
      <c r="E671" s="60">
        <v>610900.26</v>
      </c>
      <c r="F671" s="61">
        <v>0.0011</v>
      </c>
      <c r="G671" s="53"/>
    </row>
    <row r="672" spans="1:7" ht="14.25">
      <c r="A672" s="58" t="s">
        <v>471</v>
      </c>
      <c r="B672" s="58" t="s">
        <v>2</v>
      </c>
      <c r="C672" s="59">
        <v>14</v>
      </c>
      <c r="D672" s="60">
        <v>14740534</v>
      </c>
      <c r="E672" s="60">
        <v>884432.04</v>
      </c>
      <c r="F672" s="61">
        <v>0.0015</v>
      </c>
      <c r="G672" s="53"/>
    </row>
    <row r="673" spans="1:7" ht="14.25">
      <c r="A673" s="58" t="s">
        <v>471</v>
      </c>
      <c r="B673" s="58" t="s">
        <v>6</v>
      </c>
      <c r="C673" s="59">
        <v>15</v>
      </c>
      <c r="D673" s="60">
        <v>965960</v>
      </c>
      <c r="E673" s="60">
        <v>57957.6</v>
      </c>
      <c r="F673" s="61">
        <v>0.0001</v>
      </c>
      <c r="G673" s="53"/>
    </row>
    <row r="674" spans="1:7" ht="14.25">
      <c r="A674" s="58" t="s">
        <v>471</v>
      </c>
      <c r="B674" s="58" t="s">
        <v>10</v>
      </c>
      <c r="C674" s="59">
        <v>141</v>
      </c>
      <c r="D674" s="60">
        <v>9313348</v>
      </c>
      <c r="E674" s="60">
        <v>558800.88</v>
      </c>
      <c r="F674" s="61">
        <v>0.001</v>
      </c>
      <c r="G674" s="53"/>
    </row>
    <row r="675" spans="1:7" ht="14.25">
      <c r="A675" s="58" t="s">
        <v>471</v>
      </c>
      <c r="B675" s="58" t="s">
        <v>4</v>
      </c>
      <c r="C675" s="59">
        <v>28</v>
      </c>
      <c r="D675" s="60">
        <v>5447044</v>
      </c>
      <c r="E675" s="60">
        <v>326822.64</v>
      </c>
      <c r="F675" s="61">
        <v>0.0006</v>
      </c>
      <c r="G675" s="53"/>
    </row>
    <row r="676" spans="1:7" ht="14.25">
      <c r="A676" s="58" t="s">
        <v>471</v>
      </c>
      <c r="B676" s="58" t="s">
        <v>801</v>
      </c>
      <c r="C676" s="59">
        <v>368</v>
      </c>
      <c r="D676" s="60">
        <v>10625596</v>
      </c>
      <c r="E676" s="60">
        <v>616475.59</v>
      </c>
      <c r="F676" s="61">
        <v>0.0011</v>
      </c>
      <c r="G676" s="53"/>
    </row>
    <row r="677" spans="1:7" ht="14.25">
      <c r="A677" s="58" t="s">
        <v>471</v>
      </c>
      <c r="B677" s="58" t="s">
        <v>8</v>
      </c>
      <c r="C677" s="59">
        <v>132</v>
      </c>
      <c r="D677" s="60">
        <v>5298920</v>
      </c>
      <c r="E677" s="60">
        <v>317935.2</v>
      </c>
      <c r="F677" s="61">
        <v>0.0005</v>
      </c>
      <c r="G677" s="53"/>
    </row>
    <row r="678" spans="1:7" ht="14.25">
      <c r="A678" s="58" t="s">
        <v>471</v>
      </c>
      <c r="B678" s="58" t="s">
        <v>26</v>
      </c>
      <c r="C678" s="59">
        <v>42</v>
      </c>
      <c r="D678" s="60">
        <v>4346841</v>
      </c>
      <c r="E678" s="60">
        <v>260810.46</v>
      </c>
      <c r="F678" s="61">
        <v>0.0004</v>
      </c>
      <c r="G678" s="53"/>
    </row>
    <row r="679" spans="1:7" ht="14.25">
      <c r="A679" s="58" t="s">
        <v>471</v>
      </c>
      <c r="B679" s="58" t="s">
        <v>27</v>
      </c>
      <c r="C679" s="59">
        <v>37</v>
      </c>
      <c r="D679" s="60">
        <v>7645356</v>
      </c>
      <c r="E679" s="60">
        <v>458721.36</v>
      </c>
      <c r="F679" s="61">
        <v>0.0008</v>
      </c>
      <c r="G679" s="53"/>
    </row>
    <row r="680" spans="1:7" ht="14.25">
      <c r="A680" s="58" t="s">
        <v>478</v>
      </c>
      <c r="B680" s="58" t="s">
        <v>5</v>
      </c>
      <c r="C680" s="59">
        <v>104</v>
      </c>
      <c r="D680" s="60">
        <v>18973213</v>
      </c>
      <c r="E680" s="60">
        <v>1138392.78</v>
      </c>
      <c r="F680" s="61">
        <v>0.002</v>
      </c>
      <c r="G680" s="53"/>
    </row>
    <row r="681" spans="1:7" ht="14.25">
      <c r="A681" s="58" t="s">
        <v>478</v>
      </c>
      <c r="B681" s="58" t="s">
        <v>1</v>
      </c>
      <c r="C681" s="59">
        <v>82</v>
      </c>
      <c r="D681" s="60">
        <v>69501297</v>
      </c>
      <c r="E681" s="60">
        <v>4170077.82</v>
      </c>
      <c r="F681" s="61">
        <v>0.0072</v>
      </c>
      <c r="G681" s="53"/>
    </row>
    <row r="682" spans="1:7" ht="14.25">
      <c r="A682" s="58" t="s">
        <v>478</v>
      </c>
      <c r="B682" s="58" t="s">
        <v>7</v>
      </c>
      <c r="C682" s="59">
        <v>503</v>
      </c>
      <c r="D682" s="60">
        <v>87787528</v>
      </c>
      <c r="E682" s="60">
        <v>5267251.68</v>
      </c>
      <c r="F682" s="61">
        <v>0.0091</v>
      </c>
      <c r="G682" s="53"/>
    </row>
    <row r="683" spans="1:7" ht="14.25">
      <c r="A683" s="58" t="s">
        <v>478</v>
      </c>
      <c r="B683" s="58" t="s">
        <v>3</v>
      </c>
      <c r="C683" s="59">
        <v>169</v>
      </c>
      <c r="D683" s="60">
        <v>57658237</v>
      </c>
      <c r="E683" s="60">
        <v>3459478.15</v>
      </c>
      <c r="F683" s="61">
        <v>0.006</v>
      </c>
      <c r="G683" s="53"/>
    </row>
    <row r="684" spans="1:7" ht="14.25">
      <c r="A684" s="58" t="s">
        <v>478</v>
      </c>
      <c r="B684" s="58" t="s">
        <v>2</v>
      </c>
      <c r="C684" s="59">
        <v>41</v>
      </c>
      <c r="D684" s="60">
        <v>92151774</v>
      </c>
      <c r="E684" s="60">
        <v>5529106.44</v>
      </c>
      <c r="F684" s="61">
        <v>0.0095</v>
      </c>
      <c r="G684" s="53"/>
    </row>
    <row r="685" spans="1:7" ht="14.25">
      <c r="A685" s="58" t="s">
        <v>478</v>
      </c>
      <c r="B685" s="58" t="s">
        <v>6</v>
      </c>
      <c r="C685" s="59">
        <v>78</v>
      </c>
      <c r="D685" s="60">
        <v>21659218</v>
      </c>
      <c r="E685" s="60">
        <v>1299553.08</v>
      </c>
      <c r="F685" s="61">
        <v>0.0022</v>
      </c>
      <c r="G685" s="53"/>
    </row>
    <row r="686" spans="1:7" ht="14.25">
      <c r="A686" s="58" t="s">
        <v>478</v>
      </c>
      <c r="B686" s="58" t="s">
        <v>10</v>
      </c>
      <c r="C686" s="59">
        <v>648</v>
      </c>
      <c r="D686" s="60">
        <v>77025317</v>
      </c>
      <c r="E686" s="60">
        <v>4621456.62</v>
      </c>
      <c r="F686" s="61">
        <v>0.008</v>
      </c>
      <c r="G686" s="53"/>
    </row>
    <row r="687" spans="1:7" ht="14.25">
      <c r="A687" s="58" t="s">
        <v>478</v>
      </c>
      <c r="B687" s="58" t="s">
        <v>4</v>
      </c>
      <c r="C687" s="59">
        <v>124</v>
      </c>
      <c r="D687" s="60">
        <v>39812194</v>
      </c>
      <c r="E687" s="60">
        <v>2388731.64</v>
      </c>
      <c r="F687" s="61">
        <v>0.0041</v>
      </c>
      <c r="G687" s="53"/>
    </row>
    <row r="688" spans="1:7" ht="14.25">
      <c r="A688" s="58" t="s">
        <v>478</v>
      </c>
      <c r="B688" s="58" t="s">
        <v>801</v>
      </c>
      <c r="C688" s="59">
        <v>1985</v>
      </c>
      <c r="D688" s="60">
        <v>124195079</v>
      </c>
      <c r="E688" s="60">
        <v>7306926.97</v>
      </c>
      <c r="F688" s="61">
        <v>0.0126</v>
      </c>
      <c r="G688" s="53"/>
    </row>
    <row r="689" spans="1:7" ht="14.25">
      <c r="A689" s="58" t="s">
        <v>478</v>
      </c>
      <c r="B689" s="58" t="s">
        <v>8</v>
      </c>
      <c r="C689" s="59">
        <v>716</v>
      </c>
      <c r="D689" s="60">
        <v>61116252</v>
      </c>
      <c r="E689" s="60">
        <v>3666975.12</v>
      </c>
      <c r="F689" s="61">
        <v>0.0063</v>
      </c>
      <c r="G689" s="53"/>
    </row>
    <row r="690" spans="1:7" ht="14.25">
      <c r="A690" s="58" t="s">
        <v>478</v>
      </c>
      <c r="B690" s="58" t="s">
        <v>26</v>
      </c>
      <c r="C690" s="59">
        <v>167</v>
      </c>
      <c r="D690" s="60">
        <v>167565466</v>
      </c>
      <c r="E690" s="60">
        <v>10053927.96</v>
      </c>
      <c r="F690" s="61">
        <v>0.0173</v>
      </c>
      <c r="G690" s="53"/>
    </row>
    <row r="691" spans="1:7" ht="14.25">
      <c r="A691" s="58" t="s">
        <v>478</v>
      </c>
      <c r="B691" s="58" t="s">
        <v>27</v>
      </c>
      <c r="C691" s="59">
        <v>244</v>
      </c>
      <c r="D691" s="60">
        <v>128783698</v>
      </c>
      <c r="E691" s="60">
        <v>7590303.38</v>
      </c>
      <c r="F691" s="61">
        <v>0.0131</v>
      </c>
      <c r="G691" s="53"/>
    </row>
    <row r="692" spans="1:7" ht="14.25">
      <c r="A692" s="58" t="s">
        <v>494</v>
      </c>
      <c r="B692" s="58" t="s">
        <v>5</v>
      </c>
      <c r="C692" s="67" t="s">
        <v>800</v>
      </c>
      <c r="D692" s="68" t="s">
        <v>800</v>
      </c>
      <c r="E692" s="68" t="s">
        <v>800</v>
      </c>
      <c r="F692" s="69" t="s">
        <v>800</v>
      </c>
      <c r="G692" s="53"/>
    </row>
    <row r="693" spans="1:7" ht="14.25">
      <c r="A693" s="58" t="s">
        <v>494</v>
      </c>
      <c r="B693" s="58" t="s">
        <v>1</v>
      </c>
      <c r="C693" s="59">
        <v>6</v>
      </c>
      <c r="D693" s="60">
        <v>100547</v>
      </c>
      <c r="E693" s="60">
        <v>6032.82</v>
      </c>
      <c r="F693" s="61">
        <v>0</v>
      </c>
      <c r="G693" s="53"/>
    </row>
    <row r="694" spans="1:7" ht="14.25">
      <c r="A694" s="58" t="s">
        <v>494</v>
      </c>
      <c r="B694" s="58" t="s">
        <v>7</v>
      </c>
      <c r="C694" s="59">
        <v>25</v>
      </c>
      <c r="D694" s="60">
        <v>1127480</v>
      </c>
      <c r="E694" s="60">
        <v>67648.8</v>
      </c>
      <c r="F694" s="61">
        <v>0.0001</v>
      </c>
      <c r="G694" s="53"/>
    </row>
    <row r="695" spans="1:7" ht="14.25">
      <c r="A695" s="58" t="s">
        <v>494</v>
      </c>
      <c r="B695" s="58" t="s">
        <v>3</v>
      </c>
      <c r="C695" s="59">
        <v>14</v>
      </c>
      <c r="D695" s="60">
        <v>2269417</v>
      </c>
      <c r="E695" s="60">
        <v>136165.02</v>
      </c>
      <c r="F695" s="61">
        <v>0.0002</v>
      </c>
      <c r="G695" s="53"/>
    </row>
    <row r="696" spans="1:7" ht="14.25">
      <c r="A696" s="58" t="s">
        <v>494</v>
      </c>
      <c r="B696" s="58" t="s">
        <v>2</v>
      </c>
      <c r="C696" s="67" t="s">
        <v>800</v>
      </c>
      <c r="D696" s="68" t="s">
        <v>800</v>
      </c>
      <c r="E696" s="68" t="s">
        <v>800</v>
      </c>
      <c r="F696" s="69" t="s">
        <v>800</v>
      </c>
      <c r="G696" s="53"/>
    </row>
    <row r="697" spans="1:7" ht="14.25">
      <c r="A697" s="58" t="s">
        <v>494</v>
      </c>
      <c r="B697" s="58" t="s">
        <v>6</v>
      </c>
      <c r="C697" s="67" t="s">
        <v>800</v>
      </c>
      <c r="D697" s="68" t="s">
        <v>800</v>
      </c>
      <c r="E697" s="68" t="s">
        <v>800</v>
      </c>
      <c r="F697" s="69" t="s">
        <v>800</v>
      </c>
      <c r="G697" s="53"/>
    </row>
    <row r="698" spans="1:7" ht="14.25">
      <c r="A698" s="58" t="s">
        <v>494</v>
      </c>
      <c r="B698" s="58" t="s">
        <v>10</v>
      </c>
      <c r="C698" s="59">
        <v>36</v>
      </c>
      <c r="D698" s="60">
        <v>903744</v>
      </c>
      <c r="E698" s="60">
        <v>54224.64</v>
      </c>
      <c r="F698" s="61">
        <v>0.0001</v>
      </c>
      <c r="G698" s="53"/>
    </row>
    <row r="699" spans="1:7" ht="14.25">
      <c r="A699" s="58" t="s">
        <v>494</v>
      </c>
      <c r="B699" s="58" t="s">
        <v>4</v>
      </c>
      <c r="C699" s="59">
        <v>10</v>
      </c>
      <c r="D699" s="60">
        <v>558863</v>
      </c>
      <c r="E699" s="60">
        <v>33531.78</v>
      </c>
      <c r="F699" s="61">
        <v>0.0001</v>
      </c>
      <c r="G699" s="53"/>
    </row>
    <row r="700" spans="1:7" ht="14.25">
      <c r="A700" s="58" t="s">
        <v>494</v>
      </c>
      <c r="B700" s="58" t="s">
        <v>801</v>
      </c>
      <c r="C700" s="59">
        <v>87</v>
      </c>
      <c r="D700" s="60">
        <v>1277213</v>
      </c>
      <c r="E700" s="60">
        <v>75881.93</v>
      </c>
      <c r="F700" s="61">
        <v>0.0001</v>
      </c>
      <c r="G700" s="53"/>
    </row>
    <row r="701" spans="1:7" ht="14.25">
      <c r="A701" s="58" t="s">
        <v>494</v>
      </c>
      <c r="B701" s="58" t="s">
        <v>8</v>
      </c>
      <c r="C701" s="59">
        <v>41</v>
      </c>
      <c r="D701" s="60">
        <v>438506</v>
      </c>
      <c r="E701" s="60">
        <v>26310.36</v>
      </c>
      <c r="F701" s="61">
        <v>0</v>
      </c>
      <c r="G701" s="53"/>
    </row>
    <row r="702" spans="1:7" ht="14.25">
      <c r="A702" s="58" t="s">
        <v>494</v>
      </c>
      <c r="B702" s="58" t="s">
        <v>26</v>
      </c>
      <c r="C702" s="59">
        <v>18</v>
      </c>
      <c r="D702" s="60">
        <v>655746</v>
      </c>
      <c r="E702" s="60">
        <v>39344.76</v>
      </c>
      <c r="F702" s="61">
        <v>0.0001</v>
      </c>
      <c r="G702" s="53"/>
    </row>
    <row r="703" spans="1:7" ht="14.25">
      <c r="A703" s="58" t="s">
        <v>494</v>
      </c>
      <c r="B703" s="58" t="s">
        <v>27</v>
      </c>
      <c r="C703" s="59">
        <v>12</v>
      </c>
      <c r="D703" s="60">
        <v>1189491</v>
      </c>
      <c r="E703" s="60">
        <v>71369.46</v>
      </c>
      <c r="F703" s="61">
        <v>0.0001</v>
      </c>
      <c r="G703" s="53"/>
    </row>
    <row r="704" spans="1:7" ht="14.25">
      <c r="A704" s="58" t="s">
        <v>499</v>
      </c>
      <c r="B704" s="58" t="s">
        <v>5</v>
      </c>
      <c r="C704" s="59">
        <v>5</v>
      </c>
      <c r="D704" s="60">
        <v>79766</v>
      </c>
      <c r="E704" s="60">
        <v>4785.96</v>
      </c>
      <c r="F704" s="61">
        <v>0</v>
      </c>
      <c r="G704" s="53"/>
    </row>
    <row r="705" spans="1:7" ht="14.25">
      <c r="A705" s="58" t="s">
        <v>499</v>
      </c>
      <c r="B705" s="58" t="s">
        <v>1</v>
      </c>
      <c r="C705" s="67" t="s">
        <v>800</v>
      </c>
      <c r="D705" s="68" t="s">
        <v>800</v>
      </c>
      <c r="E705" s="68" t="s">
        <v>800</v>
      </c>
      <c r="F705" s="69" t="s">
        <v>800</v>
      </c>
      <c r="G705" s="53"/>
    </row>
    <row r="706" spans="1:7" ht="14.25">
      <c r="A706" s="58" t="s">
        <v>499</v>
      </c>
      <c r="B706" s="58" t="s">
        <v>7</v>
      </c>
      <c r="C706" s="59">
        <v>14</v>
      </c>
      <c r="D706" s="60">
        <v>774232</v>
      </c>
      <c r="E706" s="60">
        <v>46453.92</v>
      </c>
      <c r="F706" s="61">
        <v>0.0001</v>
      </c>
      <c r="G706" s="53"/>
    </row>
    <row r="707" spans="1:7" ht="14.25">
      <c r="A707" s="58" t="s">
        <v>499</v>
      </c>
      <c r="B707" s="58" t="s">
        <v>3</v>
      </c>
      <c r="C707" s="59">
        <v>12</v>
      </c>
      <c r="D707" s="60">
        <v>3145723</v>
      </c>
      <c r="E707" s="60">
        <v>188743.38</v>
      </c>
      <c r="F707" s="61">
        <v>0.0003</v>
      </c>
      <c r="G707" s="53"/>
    </row>
    <row r="708" spans="1:7" ht="14.25">
      <c r="A708" s="58" t="s">
        <v>499</v>
      </c>
      <c r="B708" s="58" t="s">
        <v>2</v>
      </c>
      <c r="C708" s="67" t="s">
        <v>800</v>
      </c>
      <c r="D708" s="68" t="s">
        <v>800</v>
      </c>
      <c r="E708" s="68" t="s">
        <v>800</v>
      </c>
      <c r="F708" s="69" t="s">
        <v>800</v>
      </c>
      <c r="G708" s="53"/>
    </row>
    <row r="709" spans="1:7" ht="14.25">
      <c r="A709" s="58" t="s">
        <v>499</v>
      </c>
      <c r="B709" s="58" t="s">
        <v>6</v>
      </c>
      <c r="C709" s="67" t="s">
        <v>800</v>
      </c>
      <c r="D709" s="68" t="s">
        <v>800</v>
      </c>
      <c r="E709" s="68" t="s">
        <v>800</v>
      </c>
      <c r="F709" s="69" t="s">
        <v>800</v>
      </c>
      <c r="G709" s="53"/>
    </row>
    <row r="710" spans="1:7" ht="14.25">
      <c r="A710" s="58" t="s">
        <v>499</v>
      </c>
      <c r="B710" s="58" t="s">
        <v>10</v>
      </c>
      <c r="C710" s="59">
        <v>32</v>
      </c>
      <c r="D710" s="60">
        <v>1011223</v>
      </c>
      <c r="E710" s="60">
        <v>60673.38</v>
      </c>
      <c r="F710" s="61">
        <v>0.0001</v>
      </c>
      <c r="G710" s="53"/>
    </row>
    <row r="711" spans="1:7" ht="14.25">
      <c r="A711" s="58" t="s">
        <v>499</v>
      </c>
      <c r="B711" s="58" t="s">
        <v>4</v>
      </c>
      <c r="C711" s="59">
        <v>10</v>
      </c>
      <c r="D711" s="60">
        <v>1382640</v>
      </c>
      <c r="E711" s="60">
        <v>82958.4</v>
      </c>
      <c r="F711" s="61">
        <v>0.0001</v>
      </c>
      <c r="G711" s="53"/>
    </row>
    <row r="712" spans="1:7" ht="14.25">
      <c r="A712" s="58" t="s">
        <v>499</v>
      </c>
      <c r="B712" s="58" t="s">
        <v>801</v>
      </c>
      <c r="C712" s="59">
        <v>99</v>
      </c>
      <c r="D712" s="60">
        <v>2500493</v>
      </c>
      <c r="E712" s="60">
        <v>148586.7</v>
      </c>
      <c r="F712" s="61">
        <v>0.0003</v>
      </c>
      <c r="G712" s="53"/>
    </row>
    <row r="713" spans="1:7" ht="14.25">
      <c r="A713" s="58" t="s">
        <v>499</v>
      </c>
      <c r="B713" s="58" t="s">
        <v>8</v>
      </c>
      <c r="C713" s="59">
        <v>44</v>
      </c>
      <c r="D713" s="60">
        <v>867664</v>
      </c>
      <c r="E713" s="60">
        <v>52059.84</v>
      </c>
      <c r="F713" s="61">
        <v>0.0001</v>
      </c>
      <c r="G713" s="53"/>
    </row>
    <row r="714" spans="1:7" ht="14.25">
      <c r="A714" s="58" t="s">
        <v>499</v>
      </c>
      <c r="B714" s="58" t="s">
        <v>26</v>
      </c>
      <c r="C714" s="59">
        <v>10</v>
      </c>
      <c r="D714" s="60">
        <v>317874</v>
      </c>
      <c r="E714" s="60">
        <v>19072.44</v>
      </c>
      <c r="F714" s="61">
        <v>0</v>
      </c>
      <c r="G714" s="53"/>
    </row>
    <row r="715" spans="1:7" ht="14.25">
      <c r="A715" s="58" t="s">
        <v>499</v>
      </c>
      <c r="B715" s="58" t="s">
        <v>27</v>
      </c>
      <c r="C715" s="59">
        <v>7</v>
      </c>
      <c r="D715" s="60">
        <v>80010</v>
      </c>
      <c r="E715" s="60">
        <v>4800.6</v>
      </c>
      <c r="F715" s="61">
        <v>0</v>
      </c>
      <c r="G715" s="53"/>
    </row>
    <row r="716" spans="1:7" ht="14.25">
      <c r="A716" s="58" t="s">
        <v>502</v>
      </c>
      <c r="B716" s="58" t="s">
        <v>5</v>
      </c>
      <c r="C716" s="67" t="s">
        <v>800</v>
      </c>
      <c r="D716" s="68" t="s">
        <v>800</v>
      </c>
      <c r="E716" s="68" t="s">
        <v>800</v>
      </c>
      <c r="F716" s="69" t="s">
        <v>800</v>
      </c>
      <c r="G716" s="53"/>
    </row>
    <row r="717" spans="1:7" ht="14.25">
      <c r="A717" s="58" t="s">
        <v>502</v>
      </c>
      <c r="B717" s="58" t="s">
        <v>1</v>
      </c>
      <c r="C717" s="59">
        <v>10</v>
      </c>
      <c r="D717" s="60">
        <v>1278483</v>
      </c>
      <c r="E717" s="60">
        <v>76708.98</v>
      </c>
      <c r="F717" s="61">
        <v>0.0001</v>
      </c>
      <c r="G717" s="53"/>
    </row>
    <row r="718" spans="1:7" ht="14.25">
      <c r="A718" s="58" t="s">
        <v>502</v>
      </c>
      <c r="B718" s="58" t="s">
        <v>7</v>
      </c>
      <c r="C718" s="59">
        <v>23</v>
      </c>
      <c r="D718" s="60">
        <v>1232832</v>
      </c>
      <c r="E718" s="60">
        <v>73969.92</v>
      </c>
      <c r="F718" s="61">
        <v>0.0001</v>
      </c>
      <c r="G718" s="53"/>
    </row>
    <row r="719" spans="1:7" ht="14.25">
      <c r="A719" s="58" t="s">
        <v>502</v>
      </c>
      <c r="B719" s="58" t="s">
        <v>3</v>
      </c>
      <c r="C719" s="59">
        <v>17</v>
      </c>
      <c r="D719" s="60">
        <v>2693555</v>
      </c>
      <c r="E719" s="60">
        <v>161613.3</v>
      </c>
      <c r="F719" s="61">
        <v>0.0003</v>
      </c>
      <c r="G719" s="53"/>
    </row>
    <row r="720" spans="1:7" ht="14.25">
      <c r="A720" s="58" t="s">
        <v>502</v>
      </c>
      <c r="B720" s="58" t="s">
        <v>2</v>
      </c>
      <c r="C720" s="67" t="s">
        <v>800</v>
      </c>
      <c r="D720" s="68" t="s">
        <v>800</v>
      </c>
      <c r="E720" s="68" t="s">
        <v>800</v>
      </c>
      <c r="F720" s="69" t="s">
        <v>800</v>
      </c>
      <c r="G720" s="53"/>
    </row>
    <row r="721" spans="1:7" ht="14.25">
      <c r="A721" s="58" t="s">
        <v>502</v>
      </c>
      <c r="B721" s="58" t="s">
        <v>6</v>
      </c>
      <c r="C721" s="59">
        <v>7</v>
      </c>
      <c r="D721" s="60">
        <v>339963</v>
      </c>
      <c r="E721" s="60">
        <v>20397.78</v>
      </c>
      <c r="F721" s="61">
        <v>0</v>
      </c>
      <c r="G721" s="53"/>
    </row>
    <row r="722" spans="1:7" ht="14.25">
      <c r="A722" s="58" t="s">
        <v>502</v>
      </c>
      <c r="B722" s="58" t="s">
        <v>10</v>
      </c>
      <c r="C722" s="59">
        <v>85</v>
      </c>
      <c r="D722" s="60">
        <v>6340341</v>
      </c>
      <c r="E722" s="60">
        <v>380420.46</v>
      </c>
      <c r="F722" s="61">
        <v>0.0007</v>
      </c>
      <c r="G722" s="53"/>
    </row>
    <row r="723" spans="1:7" ht="14.25">
      <c r="A723" s="58" t="s">
        <v>502</v>
      </c>
      <c r="B723" s="58" t="s">
        <v>4</v>
      </c>
      <c r="C723" s="59">
        <v>7</v>
      </c>
      <c r="D723" s="60">
        <v>566159</v>
      </c>
      <c r="E723" s="60">
        <v>33969.54</v>
      </c>
      <c r="F723" s="61">
        <v>0.0001</v>
      </c>
      <c r="G723" s="53"/>
    </row>
    <row r="724" spans="1:7" ht="14.25">
      <c r="A724" s="58" t="s">
        <v>502</v>
      </c>
      <c r="B724" s="58" t="s">
        <v>801</v>
      </c>
      <c r="C724" s="59">
        <v>144</v>
      </c>
      <c r="D724" s="60">
        <v>5288226</v>
      </c>
      <c r="E724" s="60">
        <v>311111.45</v>
      </c>
      <c r="F724" s="61">
        <v>0.0005</v>
      </c>
      <c r="G724" s="53"/>
    </row>
    <row r="725" spans="1:7" ht="14.25">
      <c r="A725" s="58" t="s">
        <v>502</v>
      </c>
      <c r="B725" s="58" t="s">
        <v>8</v>
      </c>
      <c r="C725" s="59">
        <v>50</v>
      </c>
      <c r="D725" s="60">
        <v>1453132</v>
      </c>
      <c r="E725" s="60">
        <v>87187.92</v>
      </c>
      <c r="F725" s="61">
        <v>0.0002</v>
      </c>
      <c r="G725" s="53"/>
    </row>
    <row r="726" spans="1:7" ht="14.25">
      <c r="A726" s="58" t="s">
        <v>502</v>
      </c>
      <c r="B726" s="58" t="s">
        <v>26</v>
      </c>
      <c r="C726" s="59">
        <v>28</v>
      </c>
      <c r="D726" s="60">
        <v>1909371</v>
      </c>
      <c r="E726" s="60">
        <v>114562.26</v>
      </c>
      <c r="F726" s="61">
        <v>0.0002</v>
      </c>
      <c r="G726" s="53"/>
    </row>
    <row r="727" spans="1:7" ht="14.25">
      <c r="A727" s="58" t="s">
        <v>502</v>
      </c>
      <c r="B727" s="58" t="s">
        <v>27</v>
      </c>
      <c r="C727" s="59">
        <v>27</v>
      </c>
      <c r="D727" s="60">
        <v>3782514</v>
      </c>
      <c r="E727" s="60">
        <v>226950.84</v>
      </c>
      <c r="F727" s="61">
        <v>0.0004</v>
      </c>
      <c r="G727" s="53"/>
    </row>
    <row r="728" spans="1:7" ht="14.25">
      <c r="A728" s="58" t="s">
        <v>511</v>
      </c>
      <c r="B728" s="58" t="s">
        <v>5</v>
      </c>
      <c r="C728" s="59">
        <v>6</v>
      </c>
      <c r="D728" s="60">
        <v>106153</v>
      </c>
      <c r="E728" s="60">
        <v>6369.18</v>
      </c>
      <c r="F728" s="61">
        <v>0</v>
      </c>
      <c r="G728" s="53"/>
    </row>
    <row r="729" spans="1:7" ht="14.25">
      <c r="A729" s="58" t="s">
        <v>511</v>
      </c>
      <c r="B729" s="58" t="s">
        <v>1</v>
      </c>
      <c r="C729" s="59">
        <v>9</v>
      </c>
      <c r="D729" s="60">
        <v>1972306</v>
      </c>
      <c r="E729" s="60">
        <v>118338.36</v>
      </c>
      <c r="F729" s="61">
        <v>0.0002</v>
      </c>
      <c r="G729" s="53"/>
    </row>
    <row r="730" spans="1:7" ht="14.25">
      <c r="A730" s="58" t="s">
        <v>511</v>
      </c>
      <c r="B730" s="58" t="s">
        <v>7</v>
      </c>
      <c r="C730" s="59">
        <v>26</v>
      </c>
      <c r="D730" s="60">
        <v>2256918</v>
      </c>
      <c r="E730" s="60">
        <v>135415.08</v>
      </c>
      <c r="F730" s="61">
        <v>0.0002</v>
      </c>
      <c r="G730" s="53"/>
    </row>
    <row r="731" spans="1:7" ht="14.25">
      <c r="A731" s="58" t="s">
        <v>511</v>
      </c>
      <c r="B731" s="58" t="s">
        <v>3</v>
      </c>
      <c r="C731" s="59">
        <v>17</v>
      </c>
      <c r="D731" s="60">
        <v>4446497</v>
      </c>
      <c r="E731" s="60">
        <v>266789.82</v>
      </c>
      <c r="F731" s="61">
        <v>0.0005</v>
      </c>
      <c r="G731" s="53"/>
    </row>
    <row r="732" spans="1:7" ht="14.25">
      <c r="A732" s="58" t="s">
        <v>511</v>
      </c>
      <c r="B732" s="58" t="s">
        <v>2</v>
      </c>
      <c r="C732" s="67" t="s">
        <v>800</v>
      </c>
      <c r="D732" s="68" t="s">
        <v>800</v>
      </c>
      <c r="E732" s="68" t="s">
        <v>800</v>
      </c>
      <c r="F732" s="69" t="s">
        <v>800</v>
      </c>
      <c r="G732" s="53"/>
    </row>
    <row r="733" spans="1:7" ht="14.25">
      <c r="A733" s="58" t="s">
        <v>511</v>
      </c>
      <c r="B733" s="58" t="s">
        <v>6</v>
      </c>
      <c r="C733" s="67" t="s">
        <v>800</v>
      </c>
      <c r="D733" s="68" t="s">
        <v>800</v>
      </c>
      <c r="E733" s="68" t="s">
        <v>800</v>
      </c>
      <c r="F733" s="69" t="s">
        <v>800</v>
      </c>
      <c r="G733" s="53"/>
    </row>
    <row r="734" spans="1:7" ht="14.25">
      <c r="A734" s="58" t="s">
        <v>511</v>
      </c>
      <c r="B734" s="58" t="s">
        <v>10</v>
      </c>
      <c r="C734" s="59">
        <v>87</v>
      </c>
      <c r="D734" s="60">
        <v>4942653</v>
      </c>
      <c r="E734" s="60">
        <v>296559.18</v>
      </c>
      <c r="F734" s="61">
        <v>0.0005</v>
      </c>
      <c r="G734" s="53"/>
    </row>
    <row r="735" spans="1:7" ht="14.25">
      <c r="A735" s="58" t="s">
        <v>511</v>
      </c>
      <c r="B735" s="58" t="s">
        <v>4</v>
      </c>
      <c r="C735" s="59">
        <v>15</v>
      </c>
      <c r="D735" s="60">
        <v>804298</v>
      </c>
      <c r="E735" s="60">
        <v>48257.88</v>
      </c>
      <c r="F735" s="61">
        <v>0.0001</v>
      </c>
      <c r="G735" s="53"/>
    </row>
    <row r="736" spans="1:7" ht="14.25">
      <c r="A736" s="58" t="s">
        <v>511</v>
      </c>
      <c r="B736" s="58" t="s">
        <v>801</v>
      </c>
      <c r="C736" s="59">
        <v>144</v>
      </c>
      <c r="D736" s="60">
        <v>3847173</v>
      </c>
      <c r="E736" s="60">
        <v>228581.69</v>
      </c>
      <c r="F736" s="61">
        <v>0.0004</v>
      </c>
      <c r="G736" s="53"/>
    </row>
    <row r="737" spans="1:7" ht="14.25">
      <c r="A737" s="58" t="s">
        <v>511</v>
      </c>
      <c r="B737" s="58" t="s">
        <v>8</v>
      </c>
      <c r="C737" s="59">
        <v>76</v>
      </c>
      <c r="D737" s="60">
        <v>2182778</v>
      </c>
      <c r="E737" s="60">
        <v>130966.68</v>
      </c>
      <c r="F737" s="61">
        <v>0.0002</v>
      </c>
      <c r="G737" s="53"/>
    </row>
    <row r="738" spans="1:7" ht="14.25">
      <c r="A738" s="58" t="s">
        <v>511</v>
      </c>
      <c r="B738" s="58" t="s">
        <v>26</v>
      </c>
      <c r="C738" s="59">
        <v>15</v>
      </c>
      <c r="D738" s="60">
        <v>1856671</v>
      </c>
      <c r="E738" s="60">
        <v>111400.26</v>
      </c>
      <c r="F738" s="61">
        <v>0.0002</v>
      </c>
      <c r="G738" s="53"/>
    </row>
    <row r="739" spans="1:7" ht="14.25">
      <c r="A739" s="58" t="s">
        <v>511</v>
      </c>
      <c r="B739" s="58" t="s">
        <v>27</v>
      </c>
      <c r="C739" s="59">
        <v>16</v>
      </c>
      <c r="D739" s="60">
        <v>1509758</v>
      </c>
      <c r="E739" s="60">
        <v>90585.48</v>
      </c>
      <c r="F739" s="61">
        <v>0.0002</v>
      </c>
      <c r="G739" s="53"/>
    </row>
    <row r="740" spans="1:7" ht="14.25">
      <c r="A740" s="58" t="s">
        <v>516</v>
      </c>
      <c r="B740" s="58" t="s">
        <v>5</v>
      </c>
      <c r="C740" s="59">
        <v>9</v>
      </c>
      <c r="D740" s="60">
        <v>721217</v>
      </c>
      <c r="E740" s="60">
        <v>43273.02</v>
      </c>
      <c r="F740" s="61">
        <v>0.0001</v>
      </c>
      <c r="G740" s="53"/>
    </row>
    <row r="741" spans="1:7" ht="14.25">
      <c r="A741" s="58" t="s">
        <v>516</v>
      </c>
      <c r="B741" s="58" t="s">
        <v>1</v>
      </c>
      <c r="C741" s="59">
        <v>7</v>
      </c>
      <c r="D741" s="60">
        <v>1960494</v>
      </c>
      <c r="E741" s="60">
        <v>117629.64</v>
      </c>
      <c r="F741" s="61">
        <v>0.0002</v>
      </c>
      <c r="G741" s="53"/>
    </row>
    <row r="742" spans="1:7" ht="14.25">
      <c r="A742" s="58" t="s">
        <v>516</v>
      </c>
      <c r="B742" s="58" t="s">
        <v>7</v>
      </c>
      <c r="C742" s="59">
        <v>46</v>
      </c>
      <c r="D742" s="60">
        <v>5265524</v>
      </c>
      <c r="E742" s="60">
        <v>315931.44</v>
      </c>
      <c r="F742" s="61">
        <v>0.0005</v>
      </c>
      <c r="G742" s="53"/>
    </row>
    <row r="743" spans="1:7" ht="14.25">
      <c r="A743" s="58" t="s">
        <v>516</v>
      </c>
      <c r="B743" s="58" t="s">
        <v>3</v>
      </c>
      <c r="C743" s="59">
        <v>21</v>
      </c>
      <c r="D743" s="60">
        <v>5109651</v>
      </c>
      <c r="E743" s="60">
        <v>306579.06</v>
      </c>
      <c r="F743" s="61">
        <v>0.0005</v>
      </c>
      <c r="G743" s="53"/>
    </row>
    <row r="744" spans="1:7" ht="14.25">
      <c r="A744" s="58" t="s">
        <v>516</v>
      </c>
      <c r="B744" s="58" t="s">
        <v>2</v>
      </c>
      <c r="C744" s="59">
        <v>9</v>
      </c>
      <c r="D744" s="60">
        <v>9691702</v>
      </c>
      <c r="E744" s="60">
        <v>581502.12</v>
      </c>
      <c r="F744" s="61">
        <v>0.001</v>
      </c>
      <c r="G744" s="53"/>
    </row>
    <row r="745" spans="1:7" ht="14.25">
      <c r="A745" s="58" t="s">
        <v>516</v>
      </c>
      <c r="B745" s="58" t="s">
        <v>6</v>
      </c>
      <c r="C745" s="59">
        <v>11</v>
      </c>
      <c r="D745" s="60">
        <v>1200700</v>
      </c>
      <c r="E745" s="60">
        <v>72042</v>
      </c>
      <c r="F745" s="61">
        <v>0.0001</v>
      </c>
      <c r="G745" s="53"/>
    </row>
    <row r="746" spans="1:7" ht="14.25">
      <c r="A746" s="58" t="s">
        <v>516</v>
      </c>
      <c r="B746" s="58" t="s">
        <v>10</v>
      </c>
      <c r="C746" s="59">
        <v>86</v>
      </c>
      <c r="D746" s="60">
        <v>4563664</v>
      </c>
      <c r="E746" s="60">
        <v>273819.84</v>
      </c>
      <c r="F746" s="61">
        <v>0.0005</v>
      </c>
      <c r="G746" s="53"/>
    </row>
    <row r="747" spans="1:7" ht="14.25">
      <c r="A747" s="58" t="s">
        <v>516</v>
      </c>
      <c r="B747" s="58" t="s">
        <v>4</v>
      </c>
      <c r="C747" s="59">
        <v>23</v>
      </c>
      <c r="D747" s="60">
        <v>1764179</v>
      </c>
      <c r="E747" s="60">
        <v>105850.74</v>
      </c>
      <c r="F747" s="61">
        <v>0.0002</v>
      </c>
      <c r="G747" s="53"/>
    </row>
    <row r="748" spans="1:7" ht="14.25">
      <c r="A748" s="58" t="s">
        <v>516</v>
      </c>
      <c r="B748" s="58" t="s">
        <v>801</v>
      </c>
      <c r="C748" s="59">
        <v>225</v>
      </c>
      <c r="D748" s="60">
        <v>5826523</v>
      </c>
      <c r="E748" s="60">
        <v>343273.94</v>
      </c>
      <c r="F748" s="61">
        <v>0.0006</v>
      </c>
      <c r="G748" s="53"/>
    </row>
    <row r="749" spans="1:7" ht="14.25">
      <c r="A749" s="58" t="s">
        <v>516</v>
      </c>
      <c r="B749" s="58" t="s">
        <v>8</v>
      </c>
      <c r="C749" s="59">
        <v>109</v>
      </c>
      <c r="D749" s="60">
        <v>3245636</v>
      </c>
      <c r="E749" s="60">
        <v>194738.16</v>
      </c>
      <c r="F749" s="61">
        <v>0.0003</v>
      </c>
      <c r="G749" s="53"/>
    </row>
    <row r="750" spans="1:7" ht="14.25">
      <c r="A750" s="58" t="s">
        <v>516</v>
      </c>
      <c r="B750" s="58" t="s">
        <v>26</v>
      </c>
      <c r="C750" s="59">
        <v>32</v>
      </c>
      <c r="D750" s="60">
        <v>4248238</v>
      </c>
      <c r="E750" s="60">
        <v>254894.28</v>
      </c>
      <c r="F750" s="61">
        <v>0.0004</v>
      </c>
      <c r="G750" s="53"/>
    </row>
    <row r="751" spans="1:7" ht="14.25">
      <c r="A751" s="58" t="s">
        <v>516</v>
      </c>
      <c r="B751" s="58" t="s">
        <v>27</v>
      </c>
      <c r="C751" s="59">
        <v>39</v>
      </c>
      <c r="D751" s="60">
        <v>5255864</v>
      </c>
      <c r="E751" s="60">
        <v>315351.84</v>
      </c>
      <c r="F751" s="61">
        <v>0.0005</v>
      </c>
      <c r="G751" s="53"/>
    </row>
    <row r="752" spans="1:7" ht="14.25">
      <c r="A752" s="58" t="s">
        <v>480</v>
      </c>
      <c r="B752" s="58" t="s">
        <v>5</v>
      </c>
      <c r="C752" s="59">
        <v>12</v>
      </c>
      <c r="D752" s="60">
        <v>1043832</v>
      </c>
      <c r="E752" s="60">
        <v>62629.92</v>
      </c>
      <c r="F752" s="61">
        <v>0.0001</v>
      </c>
      <c r="G752" s="53"/>
    </row>
    <row r="753" spans="1:7" ht="14.25">
      <c r="A753" s="58" t="s">
        <v>480</v>
      </c>
      <c r="B753" s="58" t="s">
        <v>1</v>
      </c>
      <c r="C753" s="59">
        <v>19</v>
      </c>
      <c r="D753" s="60">
        <v>3154225</v>
      </c>
      <c r="E753" s="60">
        <v>189253.5</v>
      </c>
      <c r="F753" s="61">
        <v>0.0003</v>
      </c>
      <c r="G753" s="53"/>
    </row>
    <row r="754" spans="1:7" ht="14.25">
      <c r="A754" s="58" t="s">
        <v>480</v>
      </c>
      <c r="B754" s="58" t="s">
        <v>7</v>
      </c>
      <c r="C754" s="59">
        <v>65</v>
      </c>
      <c r="D754" s="60">
        <v>8793478</v>
      </c>
      <c r="E754" s="60">
        <v>527608.68</v>
      </c>
      <c r="F754" s="61">
        <v>0.0009</v>
      </c>
      <c r="G754" s="53"/>
    </row>
    <row r="755" spans="1:7" ht="14.25">
      <c r="A755" s="58" t="s">
        <v>480</v>
      </c>
      <c r="B755" s="58" t="s">
        <v>3</v>
      </c>
      <c r="C755" s="59">
        <v>29</v>
      </c>
      <c r="D755" s="60">
        <v>7585701</v>
      </c>
      <c r="E755" s="60">
        <v>455142.06</v>
      </c>
      <c r="F755" s="61">
        <v>0.0008</v>
      </c>
      <c r="G755" s="53"/>
    </row>
    <row r="756" spans="1:7" ht="14.25">
      <c r="A756" s="58" t="s">
        <v>480</v>
      </c>
      <c r="B756" s="58" t="s">
        <v>2</v>
      </c>
      <c r="C756" s="59">
        <v>9</v>
      </c>
      <c r="D756" s="60">
        <v>13324195</v>
      </c>
      <c r="E756" s="60">
        <v>799451.7</v>
      </c>
      <c r="F756" s="61">
        <v>0.0014</v>
      </c>
      <c r="G756" s="53"/>
    </row>
    <row r="757" spans="1:7" ht="14.25">
      <c r="A757" s="58" t="s">
        <v>480</v>
      </c>
      <c r="B757" s="58" t="s">
        <v>6</v>
      </c>
      <c r="C757" s="59">
        <v>10</v>
      </c>
      <c r="D757" s="60">
        <v>1617131</v>
      </c>
      <c r="E757" s="60">
        <v>97027.86</v>
      </c>
      <c r="F757" s="61">
        <v>0.0002</v>
      </c>
      <c r="G757" s="53"/>
    </row>
    <row r="758" spans="1:7" ht="14.25">
      <c r="A758" s="58" t="s">
        <v>480</v>
      </c>
      <c r="B758" s="58" t="s">
        <v>10</v>
      </c>
      <c r="C758" s="59">
        <v>143</v>
      </c>
      <c r="D758" s="60">
        <v>13205810</v>
      </c>
      <c r="E758" s="60">
        <v>791025.61</v>
      </c>
      <c r="F758" s="61">
        <v>0.0014</v>
      </c>
      <c r="G758" s="53"/>
    </row>
    <row r="759" spans="1:7" ht="14.25">
      <c r="A759" s="58" t="s">
        <v>480</v>
      </c>
      <c r="B759" s="58" t="s">
        <v>4</v>
      </c>
      <c r="C759" s="59">
        <v>25</v>
      </c>
      <c r="D759" s="60">
        <v>3967158</v>
      </c>
      <c r="E759" s="60">
        <v>238029.48</v>
      </c>
      <c r="F759" s="61">
        <v>0.0004</v>
      </c>
      <c r="G759" s="53"/>
    </row>
    <row r="760" spans="1:7" ht="14.25">
      <c r="A760" s="58" t="s">
        <v>480</v>
      </c>
      <c r="B760" s="58" t="s">
        <v>801</v>
      </c>
      <c r="C760" s="59">
        <v>299</v>
      </c>
      <c r="D760" s="60">
        <v>9379853</v>
      </c>
      <c r="E760" s="60">
        <v>543831.87</v>
      </c>
      <c r="F760" s="61">
        <v>0.0009</v>
      </c>
      <c r="G760" s="53"/>
    </row>
    <row r="761" spans="1:7" ht="14.25">
      <c r="A761" s="58" t="s">
        <v>480</v>
      </c>
      <c r="B761" s="58" t="s">
        <v>8</v>
      </c>
      <c r="C761" s="59">
        <v>116</v>
      </c>
      <c r="D761" s="60">
        <v>3647961</v>
      </c>
      <c r="E761" s="60">
        <v>218877.66</v>
      </c>
      <c r="F761" s="61">
        <v>0.0004</v>
      </c>
      <c r="G761" s="53"/>
    </row>
    <row r="762" spans="1:7" ht="14.25">
      <c r="A762" s="58" t="s">
        <v>480</v>
      </c>
      <c r="B762" s="58" t="s">
        <v>26</v>
      </c>
      <c r="C762" s="59">
        <v>54</v>
      </c>
      <c r="D762" s="60">
        <v>5026242</v>
      </c>
      <c r="E762" s="60">
        <v>301574.52</v>
      </c>
      <c r="F762" s="61">
        <v>0.0005</v>
      </c>
      <c r="G762" s="53"/>
    </row>
    <row r="763" spans="1:7" ht="14.25">
      <c r="A763" s="58" t="s">
        <v>480</v>
      </c>
      <c r="B763" s="58" t="s">
        <v>27</v>
      </c>
      <c r="C763" s="59">
        <v>38</v>
      </c>
      <c r="D763" s="60">
        <v>6963517</v>
      </c>
      <c r="E763" s="60">
        <v>417718.75</v>
      </c>
      <c r="F763" s="61">
        <v>0.0007</v>
      </c>
      <c r="G763" s="53"/>
    </row>
    <row r="764" spans="1:7" ht="14.25">
      <c r="A764" s="58" t="s">
        <v>528</v>
      </c>
      <c r="B764" s="58" t="s">
        <v>5</v>
      </c>
      <c r="C764" s="59">
        <v>18</v>
      </c>
      <c r="D764" s="60">
        <v>1146636</v>
      </c>
      <c r="E764" s="60">
        <v>68798.16</v>
      </c>
      <c r="F764" s="61">
        <v>0.0001</v>
      </c>
      <c r="G764" s="53"/>
    </row>
    <row r="765" spans="1:7" ht="14.25">
      <c r="A765" s="58" t="s">
        <v>528</v>
      </c>
      <c r="B765" s="58" t="s">
        <v>1</v>
      </c>
      <c r="C765" s="59">
        <v>14</v>
      </c>
      <c r="D765" s="60">
        <v>11156438</v>
      </c>
      <c r="E765" s="60">
        <v>669386.28</v>
      </c>
      <c r="F765" s="61">
        <v>0.0012</v>
      </c>
      <c r="G765" s="53"/>
    </row>
    <row r="766" spans="1:7" ht="14.25">
      <c r="A766" s="58" t="s">
        <v>528</v>
      </c>
      <c r="B766" s="58" t="s">
        <v>7</v>
      </c>
      <c r="C766" s="59">
        <v>82</v>
      </c>
      <c r="D766" s="60">
        <v>10655932</v>
      </c>
      <c r="E766" s="60">
        <v>639355.92</v>
      </c>
      <c r="F766" s="61">
        <v>0.0011</v>
      </c>
      <c r="G766" s="53"/>
    </row>
    <row r="767" spans="1:7" ht="14.25">
      <c r="A767" s="58" t="s">
        <v>528</v>
      </c>
      <c r="B767" s="58" t="s">
        <v>3</v>
      </c>
      <c r="C767" s="59">
        <v>41</v>
      </c>
      <c r="D767" s="60">
        <v>9719433</v>
      </c>
      <c r="E767" s="60">
        <v>583165.98</v>
      </c>
      <c r="F767" s="61">
        <v>0.001</v>
      </c>
      <c r="G767" s="53"/>
    </row>
    <row r="768" spans="1:7" ht="14.25">
      <c r="A768" s="58" t="s">
        <v>528</v>
      </c>
      <c r="B768" s="58" t="s">
        <v>2</v>
      </c>
      <c r="C768" s="59">
        <v>9</v>
      </c>
      <c r="D768" s="60">
        <v>15790674</v>
      </c>
      <c r="E768" s="60">
        <v>947440.44</v>
      </c>
      <c r="F768" s="61">
        <v>0.0016</v>
      </c>
      <c r="G768" s="53"/>
    </row>
    <row r="769" spans="1:7" ht="14.25">
      <c r="A769" s="58" t="s">
        <v>528</v>
      </c>
      <c r="B769" s="58" t="s">
        <v>6</v>
      </c>
      <c r="C769" s="59">
        <v>10</v>
      </c>
      <c r="D769" s="60">
        <v>1282487</v>
      </c>
      <c r="E769" s="60">
        <v>76949.22</v>
      </c>
      <c r="F769" s="61">
        <v>0.0001</v>
      </c>
      <c r="G769" s="53"/>
    </row>
    <row r="770" spans="1:7" ht="14.25">
      <c r="A770" s="58" t="s">
        <v>528</v>
      </c>
      <c r="B770" s="58" t="s">
        <v>10</v>
      </c>
      <c r="C770" s="59">
        <v>134</v>
      </c>
      <c r="D770" s="60">
        <v>12564349</v>
      </c>
      <c r="E770" s="60">
        <v>753860.94</v>
      </c>
      <c r="F770" s="61">
        <v>0.0013</v>
      </c>
      <c r="G770" s="53"/>
    </row>
    <row r="771" spans="1:7" ht="14.25">
      <c r="A771" s="58" t="s">
        <v>528</v>
      </c>
      <c r="B771" s="58" t="s">
        <v>4</v>
      </c>
      <c r="C771" s="59">
        <v>30</v>
      </c>
      <c r="D771" s="60">
        <v>3940917</v>
      </c>
      <c r="E771" s="60">
        <v>236455.02</v>
      </c>
      <c r="F771" s="61">
        <v>0.0004</v>
      </c>
      <c r="G771" s="53"/>
    </row>
    <row r="772" spans="1:7" ht="14.25">
      <c r="A772" s="58" t="s">
        <v>528</v>
      </c>
      <c r="B772" s="58" t="s">
        <v>801</v>
      </c>
      <c r="C772" s="59">
        <v>331</v>
      </c>
      <c r="D772" s="60">
        <v>11922182</v>
      </c>
      <c r="E772" s="60">
        <v>696468.62</v>
      </c>
      <c r="F772" s="61">
        <v>0.0012</v>
      </c>
      <c r="G772" s="53"/>
    </row>
    <row r="773" spans="1:7" ht="14.25">
      <c r="A773" s="58" t="s">
        <v>528</v>
      </c>
      <c r="B773" s="58" t="s">
        <v>8</v>
      </c>
      <c r="C773" s="59">
        <v>113</v>
      </c>
      <c r="D773" s="60">
        <v>5640989</v>
      </c>
      <c r="E773" s="60">
        <v>338459.34</v>
      </c>
      <c r="F773" s="61">
        <v>0.0006</v>
      </c>
      <c r="G773" s="53"/>
    </row>
    <row r="774" spans="1:7" ht="14.25">
      <c r="A774" s="58" t="s">
        <v>528</v>
      </c>
      <c r="B774" s="58" t="s">
        <v>26</v>
      </c>
      <c r="C774" s="59">
        <v>51</v>
      </c>
      <c r="D774" s="60">
        <v>4322621</v>
      </c>
      <c r="E774" s="60">
        <v>259357.26</v>
      </c>
      <c r="F774" s="61">
        <v>0.0004</v>
      </c>
      <c r="G774" s="53"/>
    </row>
    <row r="775" spans="1:7" ht="14.25">
      <c r="A775" s="58" t="s">
        <v>528</v>
      </c>
      <c r="B775" s="58" t="s">
        <v>27</v>
      </c>
      <c r="C775" s="59">
        <v>37</v>
      </c>
      <c r="D775" s="60">
        <v>6669717</v>
      </c>
      <c r="E775" s="60">
        <v>400183.02</v>
      </c>
      <c r="F775" s="61">
        <v>0.0007</v>
      </c>
      <c r="G775" s="53"/>
    </row>
    <row r="776" spans="1:7" ht="14.25">
      <c r="A776" s="58" t="s">
        <v>537</v>
      </c>
      <c r="B776" s="58" t="s">
        <v>5</v>
      </c>
      <c r="C776" s="67" t="s">
        <v>800</v>
      </c>
      <c r="D776" s="68" t="s">
        <v>800</v>
      </c>
      <c r="E776" s="68" t="s">
        <v>800</v>
      </c>
      <c r="F776" s="69" t="s">
        <v>800</v>
      </c>
      <c r="G776" s="53"/>
    </row>
    <row r="777" spans="1:7" ht="14.25">
      <c r="A777" s="58" t="s">
        <v>537</v>
      </c>
      <c r="B777" s="58" t="s">
        <v>1</v>
      </c>
      <c r="C777" s="67" t="s">
        <v>800</v>
      </c>
      <c r="D777" s="68" t="s">
        <v>800</v>
      </c>
      <c r="E777" s="68" t="s">
        <v>800</v>
      </c>
      <c r="F777" s="69" t="s">
        <v>800</v>
      </c>
      <c r="G777" s="53"/>
    </row>
    <row r="778" spans="1:7" ht="14.25">
      <c r="A778" s="58" t="s">
        <v>537</v>
      </c>
      <c r="B778" s="58" t="s">
        <v>7</v>
      </c>
      <c r="C778" s="59">
        <v>25</v>
      </c>
      <c r="D778" s="60">
        <v>3204806</v>
      </c>
      <c r="E778" s="60">
        <v>192288.36</v>
      </c>
      <c r="F778" s="61">
        <v>0.0003</v>
      </c>
      <c r="G778" s="53"/>
    </row>
    <row r="779" spans="1:7" ht="14.25">
      <c r="A779" s="58" t="s">
        <v>537</v>
      </c>
      <c r="B779" s="58" t="s">
        <v>3</v>
      </c>
      <c r="C779" s="59">
        <v>13</v>
      </c>
      <c r="D779" s="60">
        <v>2566570</v>
      </c>
      <c r="E779" s="60">
        <v>153994.2</v>
      </c>
      <c r="F779" s="61">
        <v>0.0003</v>
      </c>
      <c r="G779" s="53"/>
    </row>
    <row r="780" spans="1:7" ht="14.25">
      <c r="A780" s="58" t="s">
        <v>537</v>
      </c>
      <c r="B780" s="58" t="s">
        <v>2</v>
      </c>
      <c r="C780" s="59">
        <v>5</v>
      </c>
      <c r="D780" s="60">
        <v>2171458</v>
      </c>
      <c r="E780" s="60">
        <v>130287.48</v>
      </c>
      <c r="F780" s="61">
        <v>0.0002</v>
      </c>
      <c r="G780" s="53"/>
    </row>
    <row r="781" spans="1:7" ht="14.25">
      <c r="A781" s="58" t="s">
        <v>537</v>
      </c>
      <c r="B781" s="58" t="s">
        <v>6</v>
      </c>
      <c r="C781" s="67" t="s">
        <v>800</v>
      </c>
      <c r="D781" s="68" t="s">
        <v>800</v>
      </c>
      <c r="E781" s="68" t="s">
        <v>800</v>
      </c>
      <c r="F781" s="69" t="s">
        <v>800</v>
      </c>
      <c r="G781" s="53"/>
    </row>
    <row r="782" spans="1:7" ht="14.25">
      <c r="A782" s="58" t="s">
        <v>537</v>
      </c>
      <c r="B782" s="58" t="s">
        <v>10</v>
      </c>
      <c r="C782" s="59">
        <v>55</v>
      </c>
      <c r="D782" s="60">
        <v>1437918</v>
      </c>
      <c r="E782" s="60">
        <v>86275.08</v>
      </c>
      <c r="F782" s="61">
        <v>0.0001</v>
      </c>
      <c r="G782" s="53"/>
    </row>
    <row r="783" spans="1:7" ht="14.25">
      <c r="A783" s="58" t="s">
        <v>537</v>
      </c>
      <c r="B783" s="58" t="s">
        <v>4</v>
      </c>
      <c r="C783" s="59">
        <v>10</v>
      </c>
      <c r="D783" s="60">
        <v>2207922</v>
      </c>
      <c r="E783" s="60">
        <v>132475.32</v>
      </c>
      <c r="F783" s="61">
        <v>0.0002</v>
      </c>
      <c r="G783" s="53"/>
    </row>
    <row r="784" spans="1:7" ht="14.25">
      <c r="A784" s="58" t="s">
        <v>537</v>
      </c>
      <c r="B784" s="58" t="s">
        <v>801</v>
      </c>
      <c r="C784" s="59">
        <v>118</v>
      </c>
      <c r="D784" s="60">
        <v>2306440</v>
      </c>
      <c r="E784" s="60">
        <v>138004.07</v>
      </c>
      <c r="F784" s="61">
        <v>0.0002</v>
      </c>
      <c r="G784" s="53"/>
    </row>
    <row r="785" spans="1:7" ht="14.25">
      <c r="A785" s="58" t="s">
        <v>537</v>
      </c>
      <c r="B785" s="58" t="s">
        <v>8</v>
      </c>
      <c r="C785" s="59">
        <v>45</v>
      </c>
      <c r="D785" s="60">
        <v>702415</v>
      </c>
      <c r="E785" s="60">
        <v>42144.9</v>
      </c>
      <c r="F785" s="61">
        <v>0.0001</v>
      </c>
      <c r="G785" s="53"/>
    </row>
    <row r="786" spans="1:7" ht="14.25">
      <c r="A786" s="58" t="s">
        <v>537</v>
      </c>
      <c r="B786" s="58" t="s">
        <v>26</v>
      </c>
      <c r="C786" s="59">
        <v>28</v>
      </c>
      <c r="D786" s="60">
        <v>4460936</v>
      </c>
      <c r="E786" s="60">
        <v>267656.16</v>
      </c>
      <c r="F786" s="61">
        <v>0.0005</v>
      </c>
      <c r="G786" s="53"/>
    </row>
    <row r="787" spans="1:7" ht="14.25">
      <c r="A787" s="58" t="s">
        <v>537</v>
      </c>
      <c r="B787" s="58" t="s">
        <v>27</v>
      </c>
      <c r="C787" s="59">
        <v>16</v>
      </c>
      <c r="D787" s="60">
        <v>1970553</v>
      </c>
      <c r="E787" s="60">
        <v>118233.18</v>
      </c>
      <c r="F787" s="61">
        <v>0.0002</v>
      </c>
      <c r="G787" s="53"/>
    </row>
    <row r="788" spans="1:7" ht="14.25">
      <c r="A788" s="58" t="s">
        <v>542</v>
      </c>
      <c r="B788" s="58" t="s">
        <v>5</v>
      </c>
      <c r="C788" s="59">
        <v>6</v>
      </c>
      <c r="D788" s="60">
        <v>432447</v>
      </c>
      <c r="E788" s="60">
        <v>25946.82</v>
      </c>
      <c r="F788" s="61">
        <v>0</v>
      </c>
      <c r="G788" s="53"/>
    </row>
    <row r="789" spans="1:7" ht="14.25">
      <c r="A789" s="58" t="s">
        <v>542</v>
      </c>
      <c r="B789" s="58" t="s">
        <v>1</v>
      </c>
      <c r="C789" s="59">
        <v>12</v>
      </c>
      <c r="D789" s="60">
        <v>1056198</v>
      </c>
      <c r="E789" s="60">
        <v>63371.88</v>
      </c>
      <c r="F789" s="61">
        <v>0.0001</v>
      </c>
      <c r="G789" s="53"/>
    </row>
    <row r="790" spans="1:7" ht="14.25">
      <c r="A790" s="58" t="s">
        <v>542</v>
      </c>
      <c r="B790" s="58" t="s">
        <v>7</v>
      </c>
      <c r="C790" s="59">
        <v>31</v>
      </c>
      <c r="D790" s="60">
        <v>1544058</v>
      </c>
      <c r="E790" s="60">
        <v>92643.48</v>
      </c>
      <c r="F790" s="61">
        <v>0.0002</v>
      </c>
      <c r="G790" s="53"/>
    </row>
    <row r="791" spans="1:7" ht="14.25">
      <c r="A791" s="58" t="s">
        <v>542</v>
      </c>
      <c r="B791" s="58" t="s">
        <v>3</v>
      </c>
      <c r="C791" s="59">
        <v>14</v>
      </c>
      <c r="D791" s="60">
        <v>2727962</v>
      </c>
      <c r="E791" s="60">
        <v>163677.72</v>
      </c>
      <c r="F791" s="61">
        <v>0.0003</v>
      </c>
      <c r="G791" s="53"/>
    </row>
    <row r="792" spans="1:7" ht="14.25">
      <c r="A792" s="58" t="s">
        <v>542</v>
      </c>
      <c r="B792" s="58" t="s">
        <v>2</v>
      </c>
      <c r="C792" s="59">
        <v>5</v>
      </c>
      <c r="D792" s="60">
        <v>682622</v>
      </c>
      <c r="E792" s="60">
        <v>40957.32</v>
      </c>
      <c r="F792" s="61">
        <v>0.0001</v>
      </c>
      <c r="G792" s="53"/>
    </row>
    <row r="793" spans="1:7" ht="14.25">
      <c r="A793" s="58" t="s">
        <v>542</v>
      </c>
      <c r="B793" s="58" t="s">
        <v>6</v>
      </c>
      <c r="C793" s="59">
        <v>6</v>
      </c>
      <c r="D793" s="60">
        <v>175352</v>
      </c>
      <c r="E793" s="60">
        <v>10521.12</v>
      </c>
      <c r="F793" s="61">
        <v>0</v>
      </c>
      <c r="G793" s="53"/>
    </row>
    <row r="794" spans="1:7" ht="14.25">
      <c r="A794" s="58" t="s">
        <v>542</v>
      </c>
      <c r="B794" s="58" t="s">
        <v>10</v>
      </c>
      <c r="C794" s="59">
        <v>67</v>
      </c>
      <c r="D794" s="60">
        <v>4600752</v>
      </c>
      <c r="E794" s="60">
        <v>276045.12</v>
      </c>
      <c r="F794" s="61">
        <v>0.0005</v>
      </c>
      <c r="G794" s="53"/>
    </row>
    <row r="795" spans="1:7" ht="14.25">
      <c r="A795" s="58" t="s">
        <v>542</v>
      </c>
      <c r="B795" s="58" t="s">
        <v>4</v>
      </c>
      <c r="C795" s="59">
        <v>11</v>
      </c>
      <c r="D795" s="60">
        <v>695759</v>
      </c>
      <c r="E795" s="60">
        <v>41745.54</v>
      </c>
      <c r="F795" s="61">
        <v>0.0001</v>
      </c>
      <c r="G795" s="53"/>
    </row>
    <row r="796" spans="1:7" ht="14.25">
      <c r="A796" s="58" t="s">
        <v>542</v>
      </c>
      <c r="B796" s="58" t="s">
        <v>801</v>
      </c>
      <c r="C796" s="59">
        <v>123</v>
      </c>
      <c r="D796" s="60">
        <v>2498912</v>
      </c>
      <c r="E796" s="60">
        <v>147147.07</v>
      </c>
      <c r="F796" s="61">
        <v>0.0003</v>
      </c>
      <c r="G796" s="53"/>
    </row>
    <row r="797" spans="1:7" ht="14.25">
      <c r="A797" s="58" t="s">
        <v>542</v>
      </c>
      <c r="B797" s="58" t="s">
        <v>8</v>
      </c>
      <c r="C797" s="59">
        <v>70</v>
      </c>
      <c r="D797" s="60">
        <v>1320891</v>
      </c>
      <c r="E797" s="60">
        <v>79253.46</v>
      </c>
      <c r="F797" s="61">
        <v>0.0001</v>
      </c>
      <c r="G797" s="53"/>
    </row>
    <row r="798" spans="1:7" ht="14.25">
      <c r="A798" s="58" t="s">
        <v>542</v>
      </c>
      <c r="B798" s="58" t="s">
        <v>26</v>
      </c>
      <c r="C798" s="59">
        <v>18</v>
      </c>
      <c r="D798" s="60">
        <v>1735295</v>
      </c>
      <c r="E798" s="60">
        <v>104117.7</v>
      </c>
      <c r="F798" s="61">
        <v>0.0002</v>
      </c>
      <c r="G798" s="53"/>
    </row>
    <row r="799" spans="1:7" ht="14.25">
      <c r="A799" s="58" t="s">
        <v>542</v>
      </c>
      <c r="B799" s="58" t="s">
        <v>27</v>
      </c>
      <c r="C799" s="59">
        <v>20</v>
      </c>
      <c r="D799" s="60">
        <v>1957951</v>
      </c>
      <c r="E799" s="60">
        <v>117477.06</v>
      </c>
      <c r="F799" s="61">
        <v>0.0002</v>
      </c>
      <c r="G799" s="53"/>
    </row>
    <row r="800" spans="1:7" ht="14.25">
      <c r="A800" s="58" t="s">
        <v>191</v>
      </c>
      <c r="B800" s="58" t="s">
        <v>5</v>
      </c>
      <c r="C800" s="67" t="s">
        <v>800</v>
      </c>
      <c r="D800" s="68" t="s">
        <v>800</v>
      </c>
      <c r="E800" s="68" t="s">
        <v>800</v>
      </c>
      <c r="F800" s="69" t="s">
        <v>800</v>
      </c>
      <c r="G800" s="53"/>
    </row>
    <row r="801" spans="1:7" ht="14.25">
      <c r="A801" s="58" t="s">
        <v>191</v>
      </c>
      <c r="B801" s="58" t="s">
        <v>1</v>
      </c>
      <c r="C801" s="59">
        <v>6</v>
      </c>
      <c r="D801" s="60">
        <v>1789670</v>
      </c>
      <c r="E801" s="60">
        <v>107380.2</v>
      </c>
      <c r="F801" s="61">
        <v>0.0002</v>
      </c>
      <c r="G801" s="53"/>
    </row>
    <row r="802" spans="1:7" ht="14.25">
      <c r="A802" s="58" t="s">
        <v>191</v>
      </c>
      <c r="B802" s="58" t="s">
        <v>7</v>
      </c>
      <c r="C802" s="59">
        <v>25</v>
      </c>
      <c r="D802" s="60">
        <v>1866143</v>
      </c>
      <c r="E802" s="60">
        <v>111968.58</v>
      </c>
      <c r="F802" s="61">
        <v>0.0002</v>
      </c>
      <c r="G802" s="53"/>
    </row>
    <row r="803" spans="1:7" ht="14.25">
      <c r="A803" s="58" t="s">
        <v>191</v>
      </c>
      <c r="B803" s="58" t="s">
        <v>3</v>
      </c>
      <c r="C803" s="59">
        <v>14</v>
      </c>
      <c r="D803" s="60">
        <v>1869239</v>
      </c>
      <c r="E803" s="60">
        <v>112154.34</v>
      </c>
      <c r="F803" s="61">
        <v>0.0002</v>
      </c>
      <c r="G803" s="53"/>
    </row>
    <row r="804" spans="1:7" ht="14.25">
      <c r="A804" s="58" t="s">
        <v>191</v>
      </c>
      <c r="B804" s="58" t="s">
        <v>2</v>
      </c>
      <c r="C804" s="67" t="s">
        <v>800</v>
      </c>
      <c r="D804" s="68" t="s">
        <v>800</v>
      </c>
      <c r="E804" s="68" t="s">
        <v>800</v>
      </c>
      <c r="F804" s="69" t="s">
        <v>800</v>
      </c>
      <c r="G804" s="53"/>
    </row>
    <row r="805" spans="1:7" ht="14.25">
      <c r="A805" s="58" t="s">
        <v>191</v>
      </c>
      <c r="B805" s="58" t="s">
        <v>6</v>
      </c>
      <c r="C805" s="59">
        <v>5</v>
      </c>
      <c r="D805" s="60">
        <v>137332</v>
      </c>
      <c r="E805" s="60">
        <v>8239.92</v>
      </c>
      <c r="F805" s="61">
        <v>0</v>
      </c>
      <c r="G805" s="53"/>
    </row>
    <row r="806" spans="1:7" ht="14.25">
      <c r="A806" s="58" t="s">
        <v>191</v>
      </c>
      <c r="B806" s="58" t="s">
        <v>10</v>
      </c>
      <c r="C806" s="59">
        <v>25</v>
      </c>
      <c r="D806" s="60">
        <v>465816</v>
      </c>
      <c r="E806" s="60">
        <v>27948.96</v>
      </c>
      <c r="F806" s="61">
        <v>0</v>
      </c>
      <c r="G806" s="53"/>
    </row>
    <row r="807" spans="1:7" ht="14.25">
      <c r="A807" s="58" t="s">
        <v>191</v>
      </c>
      <c r="B807" s="58" t="s">
        <v>4</v>
      </c>
      <c r="C807" s="59">
        <v>7</v>
      </c>
      <c r="D807" s="60">
        <v>629042</v>
      </c>
      <c r="E807" s="60">
        <v>37742.52</v>
      </c>
      <c r="F807" s="61">
        <v>0.0001</v>
      </c>
      <c r="G807" s="53"/>
    </row>
    <row r="808" spans="1:7" ht="14.25">
      <c r="A808" s="58" t="s">
        <v>191</v>
      </c>
      <c r="B808" s="58" t="s">
        <v>801</v>
      </c>
      <c r="C808" s="59">
        <v>112</v>
      </c>
      <c r="D808" s="60">
        <v>1625377</v>
      </c>
      <c r="E808" s="60">
        <v>94455.39</v>
      </c>
      <c r="F808" s="61">
        <v>0.0002</v>
      </c>
      <c r="G808" s="53"/>
    </row>
    <row r="809" spans="1:7" ht="14.25">
      <c r="A809" s="58" t="s">
        <v>191</v>
      </c>
      <c r="B809" s="58" t="s">
        <v>8</v>
      </c>
      <c r="C809" s="59">
        <v>46</v>
      </c>
      <c r="D809" s="60">
        <v>842922</v>
      </c>
      <c r="E809" s="60">
        <v>50575.32</v>
      </c>
      <c r="F809" s="61">
        <v>0.0001</v>
      </c>
      <c r="G809" s="53"/>
    </row>
    <row r="810" spans="1:7" ht="14.25">
      <c r="A810" s="58" t="s">
        <v>191</v>
      </c>
      <c r="B810" s="58" t="s">
        <v>26</v>
      </c>
      <c r="C810" s="59">
        <v>22</v>
      </c>
      <c r="D810" s="60">
        <v>1294988</v>
      </c>
      <c r="E810" s="60">
        <v>77699.28</v>
      </c>
      <c r="F810" s="61">
        <v>0.0001</v>
      </c>
      <c r="G810" s="53"/>
    </row>
    <row r="811" spans="1:7" ht="14.25">
      <c r="A811" s="58" t="s">
        <v>191</v>
      </c>
      <c r="B811" s="58" t="s">
        <v>27</v>
      </c>
      <c r="C811" s="59">
        <v>20</v>
      </c>
      <c r="D811" s="60">
        <v>775830</v>
      </c>
      <c r="E811" s="60">
        <v>46549.8</v>
      </c>
      <c r="F811" s="61">
        <v>0.0001</v>
      </c>
      <c r="G811" s="53"/>
    </row>
    <row r="812" spans="1:7" ht="14.25">
      <c r="A812" s="58" t="s">
        <v>417</v>
      </c>
      <c r="B812" s="58" t="s">
        <v>5</v>
      </c>
      <c r="C812" s="67" t="s">
        <v>800</v>
      </c>
      <c r="D812" s="68" t="s">
        <v>800</v>
      </c>
      <c r="E812" s="68" t="s">
        <v>800</v>
      </c>
      <c r="F812" s="69" t="s">
        <v>800</v>
      </c>
      <c r="G812" s="53"/>
    </row>
    <row r="813" spans="1:7" ht="14.25">
      <c r="A813" s="58" t="s">
        <v>417</v>
      </c>
      <c r="B813" s="58" t="s">
        <v>1</v>
      </c>
      <c r="C813" s="67" t="s">
        <v>800</v>
      </c>
      <c r="D813" s="68" t="s">
        <v>800</v>
      </c>
      <c r="E813" s="68" t="s">
        <v>800</v>
      </c>
      <c r="F813" s="69" t="s">
        <v>800</v>
      </c>
      <c r="G813" s="53"/>
    </row>
    <row r="814" spans="1:7" ht="14.25">
      <c r="A814" s="58" t="s">
        <v>417</v>
      </c>
      <c r="B814" s="58" t="s">
        <v>7</v>
      </c>
      <c r="C814" s="59">
        <v>24</v>
      </c>
      <c r="D814" s="60">
        <v>1599390</v>
      </c>
      <c r="E814" s="60">
        <v>95963.4</v>
      </c>
      <c r="F814" s="61">
        <v>0.0002</v>
      </c>
      <c r="G814" s="53"/>
    </row>
    <row r="815" spans="1:7" ht="14.25">
      <c r="A815" s="58" t="s">
        <v>417</v>
      </c>
      <c r="B815" s="58" t="s">
        <v>3</v>
      </c>
      <c r="C815" s="59">
        <v>10</v>
      </c>
      <c r="D815" s="60">
        <v>2292926</v>
      </c>
      <c r="E815" s="60">
        <v>137575.56</v>
      </c>
      <c r="F815" s="61">
        <v>0.0002</v>
      </c>
      <c r="G815" s="53"/>
    </row>
    <row r="816" spans="1:7" ht="14.25">
      <c r="A816" s="58" t="s">
        <v>417</v>
      </c>
      <c r="B816" s="58" t="s">
        <v>2</v>
      </c>
      <c r="C816" s="67" t="s">
        <v>800</v>
      </c>
      <c r="D816" s="68" t="s">
        <v>800</v>
      </c>
      <c r="E816" s="68" t="s">
        <v>800</v>
      </c>
      <c r="F816" s="69" t="s">
        <v>800</v>
      </c>
      <c r="G816" s="53"/>
    </row>
    <row r="817" spans="1:7" ht="14.25">
      <c r="A817" s="58" t="s">
        <v>417</v>
      </c>
      <c r="B817" s="58" t="s">
        <v>6</v>
      </c>
      <c r="C817" s="67" t="s">
        <v>800</v>
      </c>
      <c r="D817" s="68" t="s">
        <v>800</v>
      </c>
      <c r="E817" s="68" t="s">
        <v>800</v>
      </c>
      <c r="F817" s="69" t="s">
        <v>800</v>
      </c>
      <c r="G817" s="53"/>
    </row>
    <row r="818" spans="1:7" ht="14.25">
      <c r="A818" s="58" t="s">
        <v>417</v>
      </c>
      <c r="B818" s="58" t="s">
        <v>10</v>
      </c>
      <c r="C818" s="59">
        <v>30</v>
      </c>
      <c r="D818" s="60">
        <v>1490795</v>
      </c>
      <c r="E818" s="60">
        <v>89447.7</v>
      </c>
      <c r="F818" s="61">
        <v>0.0002</v>
      </c>
      <c r="G818" s="53"/>
    </row>
    <row r="819" spans="1:7" ht="14.25">
      <c r="A819" s="58" t="s">
        <v>417</v>
      </c>
      <c r="B819" s="58" t="s">
        <v>4</v>
      </c>
      <c r="C819" s="59">
        <v>10</v>
      </c>
      <c r="D819" s="60">
        <v>315225</v>
      </c>
      <c r="E819" s="60">
        <v>18913.5</v>
      </c>
      <c r="F819" s="61">
        <v>0</v>
      </c>
      <c r="G819" s="53"/>
    </row>
    <row r="820" spans="1:7" ht="14.25">
      <c r="A820" s="58" t="s">
        <v>417</v>
      </c>
      <c r="B820" s="58" t="s">
        <v>801</v>
      </c>
      <c r="C820" s="59">
        <v>70</v>
      </c>
      <c r="D820" s="60">
        <v>1236643</v>
      </c>
      <c r="E820" s="60">
        <v>72728.43</v>
      </c>
      <c r="F820" s="61">
        <v>0.0001</v>
      </c>
      <c r="G820" s="53"/>
    </row>
    <row r="821" spans="1:7" ht="14.25">
      <c r="A821" s="58" t="s">
        <v>417</v>
      </c>
      <c r="B821" s="58" t="s">
        <v>8</v>
      </c>
      <c r="C821" s="59">
        <v>36</v>
      </c>
      <c r="D821" s="60">
        <v>369147</v>
      </c>
      <c r="E821" s="60">
        <v>22148.82</v>
      </c>
      <c r="F821" s="61">
        <v>0</v>
      </c>
      <c r="G821" s="53"/>
    </row>
    <row r="822" spans="1:7" ht="14.25">
      <c r="A822" s="58" t="s">
        <v>417</v>
      </c>
      <c r="B822" s="58" t="s">
        <v>26</v>
      </c>
      <c r="C822" s="59">
        <v>6</v>
      </c>
      <c r="D822" s="60">
        <v>1093010</v>
      </c>
      <c r="E822" s="60">
        <v>65580.6</v>
      </c>
      <c r="F822" s="61">
        <v>0.0001</v>
      </c>
      <c r="G822" s="53"/>
    </row>
    <row r="823" spans="1:7" ht="14.25">
      <c r="A823" s="58" t="s">
        <v>417</v>
      </c>
      <c r="B823" s="58" t="s">
        <v>27</v>
      </c>
      <c r="C823" s="59">
        <v>12</v>
      </c>
      <c r="D823" s="60">
        <v>1174834</v>
      </c>
      <c r="E823" s="60">
        <v>70490.04</v>
      </c>
      <c r="F823" s="61">
        <v>0.0001</v>
      </c>
      <c r="G823" s="53"/>
    </row>
    <row r="824" spans="1:7" ht="14.25">
      <c r="A824" s="58" t="s">
        <v>556</v>
      </c>
      <c r="B824" s="58" t="s">
        <v>5</v>
      </c>
      <c r="C824" s="67" t="s">
        <v>800</v>
      </c>
      <c r="D824" s="68" t="s">
        <v>800</v>
      </c>
      <c r="E824" s="68" t="s">
        <v>800</v>
      </c>
      <c r="F824" s="69" t="s">
        <v>800</v>
      </c>
      <c r="G824" s="53"/>
    </row>
    <row r="825" spans="1:7" ht="14.25">
      <c r="A825" s="58" t="s">
        <v>556</v>
      </c>
      <c r="B825" s="58" t="s">
        <v>1</v>
      </c>
      <c r="C825" s="59">
        <v>9</v>
      </c>
      <c r="D825" s="60">
        <v>1911692</v>
      </c>
      <c r="E825" s="60">
        <v>114701.52</v>
      </c>
      <c r="F825" s="61">
        <v>0.0002</v>
      </c>
      <c r="G825" s="53"/>
    </row>
    <row r="826" spans="1:7" ht="14.25">
      <c r="A826" s="58" t="s">
        <v>556</v>
      </c>
      <c r="B826" s="58" t="s">
        <v>7</v>
      </c>
      <c r="C826" s="59">
        <v>27</v>
      </c>
      <c r="D826" s="60">
        <v>2388866</v>
      </c>
      <c r="E826" s="60">
        <v>143331.96</v>
      </c>
      <c r="F826" s="61">
        <v>0.0002</v>
      </c>
      <c r="G826" s="53"/>
    </row>
    <row r="827" spans="1:7" ht="14.25">
      <c r="A827" s="58" t="s">
        <v>556</v>
      </c>
      <c r="B827" s="58" t="s">
        <v>3</v>
      </c>
      <c r="C827" s="59">
        <v>11</v>
      </c>
      <c r="D827" s="60">
        <v>3541367</v>
      </c>
      <c r="E827" s="60">
        <v>212482.02</v>
      </c>
      <c r="F827" s="61">
        <v>0.0004</v>
      </c>
      <c r="G827" s="53"/>
    </row>
    <row r="828" spans="1:7" ht="14.25">
      <c r="A828" s="58" t="s">
        <v>556</v>
      </c>
      <c r="B828" s="58" t="s">
        <v>2</v>
      </c>
      <c r="C828" s="67" t="s">
        <v>800</v>
      </c>
      <c r="D828" s="68" t="s">
        <v>800</v>
      </c>
      <c r="E828" s="68" t="s">
        <v>800</v>
      </c>
      <c r="F828" s="69" t="s">
        <v>800</v>
      </c>
      <c r="G828" s="53"/>
    </row>
    <row r="829" spans="1:7" ht="14.25">
      <c r="A829" s="58" t="s">
        <v>556</v>
      </c>
      <c r="B829" s="58" t="s">
        <v>6</v>
      </c>
      <c r="C829" s="59">
        <v>7</v>
      </c>
      <c r="D829" s="60">
        <v>397894</v>
      </c>
      <c r="E829" s="60">
        <v>23873.64</v>
      </c>
      <c r="F829" s="61">
        <v>0</v>
      </c>
      <c r="G829" s="53"/>
    </row>
    <row r="830" spans="1:7" ht="14.25">
      <c r="A830" s="58" t="s">
        <v>556</v>
      </c>
      <c r="B830" s="58" t="s">
        <v>10</v>
      </c>
      <c r="C830" s="59">
        <v>52</v>
      </c>
      <c r="D830" s="60">
        <v>1388646</v>
      </c>
      <c r="E830" s="60">
        <v>83318.76</v>
      </c>
      <c r="F830" s="61">
        <v>0.0001</v>
      </c>
      <c r="G830" s="53"/>
    </row>
    <row r="831" spans="1:7" ht="14.25">
      <c r="A831" s="58" t="s">
        <v>556</v>
      </c>
      <c r="B831" s="58" t="s">
        <v>4</v>
      </c>
      <c r="C831" s="59">
        <v>14</v>
      </c>
      <c r="D831" s="60">
        <v>1195828</v>
      </c>
      <c r="E831" s="60">
        <v>71749.68</v>
      </c>
      <c r="F831" s="61">
        <v>0.0001</v>
      </c>
      <c r="G831" s="53"/>
    </row>
    <row r="832" spans="1:7" ht="14.25">
      <c r="A832" s="58" t="s">
        <v>556</v>
      </c>
      <c r="B832" s="58" t="s">
        <v>801</v>
      </c>
      <c r="C832" s="59">
        <v>118</v>
      </c>
      <c r="D832" s="60">
        <v>2669612</v>
      </c>
      <c r="E832" s="60">
        <v>156163.81</v>
      </c>
      <c r="F832" s="61">
        <v>0.0003</v>
      </c>
      <c r="G832" s="53"/>
    </row>
    <row r="833" spans="1:7" ht="14.25">
      <c r="A833" s="58" t="s">
        <v>556</v>
      </c>
      <c r="B833" s="58" t="s">
        <v>8</v>
      </c>
      <c r="C833" s="59">
        <v>42</v>
      </c>
      <c r="D833" s="60">
        <v>948264</v>
      </c>
      <c r="E833" s="60">
        <v>56895.84</v>
      </c>
      <c r="F833" s="61">
        <v>0.0001</v>
      </c>
      <c r="G833" s="53"/>
    </row>
    <row r="834" spans="1:7" ht="14.25">
      <c r="A834" s="58" t="s">
        <v>556</v>
      </c>
      <c r="B834" s="58" t="s">
        <v>26</v>
      </c>
      <c r="C834" s="59">
        <v>20</v>
      </c>
      <c r="D834" s="60">
        <v>2169689</v>
      </c>
      <c r="E834" s="60">
        <v>130181.34</v>
      </c>
      <c r="F834" s="61">
        <v>0.0002</v>
      </c>
      <c r="G834" s="53"/>
    </row>
    <row r="835" spans="1:7" ht="14.25">
      <c r="A835" s="58" t="s">
        <v>556</v>
      </c>
      <c r="B835" s="58" t="s">
        <v>27</v>
      </c>
      <c r="C835" s="59">
        <v>15</v>
      </c>
      <c r="D835" s="60">
        <v>1848630</v>
      </c>
      <c r="E835" s="60">
        <v>110917.8</v>
      </c>
      <c r="F835" s="61">
        <v>0.0002</v>
      </c>
      <c r="G835" s="53"/>
    </row>
    <row r="836" spans="1:7" ht="14.25">
      <c r="A836" s="58" t="s">
        <v>561</v>
      </c>
      <c r="B836" s="58" t="s">
        <v>5</v>
      </c>
      <c r="C836" s="59">
        <v>13</v>
      </c>
      <c r="D836" s="60">
        <v>1381571</v>
      </c>
      <c r="E836" s="60">
        <v>82894.26</v>
      </c>
      <c r="F836" s="61">
        <v>0.0001</v>
      </c>
      <c r="G836" s="53"/>
    </row>
    <row r="837" spans="1:7" ht="14.25">
      <c r="A837" s="58" t="s">
        <v>561</v>
      </c>
      <c r="B837" s="58" t="s">
        <v>1</v>
      </c>
      <c r="C837" s="59">
        <v>19</v>
      </c>
      <c r="D837" s="60">
        <v>15557230</v>
      </c>
      <c r="E837" s="60">
        <v>933433.8</v>
      </c>
      <c r="F837" s="61">
        <v>0.0016</v>
      </c>
      <c r="G837" s="53"/>
    </row>
    <row r="838" spans="1:7" ht="14.25">
      <c r="A838" s="58" t="s">
        <v>561</v>
      </c>
      <c r="B838" s="58" t="s">
        <v>7</v>
      </c>
      <c r="C838" s="59">
        <v>97</v>
      </c>
      <c r="D838" s="60">
        <v>12227696</v>
      </c>
      <c r="E838" s="60">
        <v>733661.76</v>
      </c>
      <c r="F838" s="61">
        <v>0.0013</v>
      </c>
      <c r="G838" s="53"/>
    </row>
    <row r="839" spans="1:7" ht="14.25">
      <c r="A839" s="58" t="s">
        <v>561</v>
      </c>
      <c r="B839" s="58" t="s">
        <v>3</v>
      </c>
      <c r="C839" s="59">
        <v>46</v>
      </c>
      <c r="D839" s="60">
        <v>12583487</v>
      </c>
      <c r="E839" s="60">
        <v>755009.22</v>
      </c>
      <c r="F839" s="61">
        <v>0.0013</v>
      </c>
      <c r="G839" s="53"/>
    </row>
    <row r="840" spans="1:7" ht="14.25">
      <c r="A840" s="58" t="s">
        <v>561</v>
      </c>
      <c r="B840" s="58" t="s">
        <v>2</v>
      </c>
      <c r="C840" s="59">
        <v>11</v>
      </c>
      <c r="D840" s="60">
        <v>15899134</v>
      </c>
      <c r="E840" s="60">
        <v>953948.04</v>
      </c>
      <c r="F840" s="61">
        <v>0.0016</v>
      </c>
      <c r="G840" s="53"/>
    </row>
    <row r="841" spans="1:7" ht="14.25">
      <c r="A841" s="58" t="s">
        <v>561</v>
      </c>
      <c r="B841" s="58" t="s">
        <v>6</v>
      </c>
      <c r="C841" s="59">
        <v>20</v>
      </c>
      <c r="D841" s="60">
        <v>2073707</v>
      </c>
      <c r="E841" s="60">
        <v>124422.42</v>
      </c>
      <c r="F841" s="61">
        <v>0.0002</v>
      </c>
      <c r="G841" s="53"/>
    </row>
    <row r="842" spans="1:7" ht="14.25">
      <c r="A842" s="58" t="s">
        <v>561</v>
      </c>
      <c r="B842" s="58" t="s">
        <v>10</v>
      </c>
      <c r="C842" s="59">
        <v>147</v>
      </c>
      <c r="D842" s="60">
        <v>13626140</v>
      </c>
      <c r="E842" s="60">
        <v>817568.4</v>
      </c>
      <c r="F842" s="61">
        <v>0.0014</v>
      </c>
      <c r="G842" s="53"/>
    </row>
    <row r="843" spans="1:7" ht="14.25">
      <c r="A843" s="58" t="s">
        <v>561</v>
      </c>
      <c r="B843" s="58" t="s">
        <v>4</v>
      </c>
      <c r="C843" s="59">
        <v>25</v>
      </c>
      <c r="D843" s="60">
        <v>5534483</v>
      </c>
      <c r="E843" s="60">
        <v>332068.98</v>
      </c>
      <c r="F843" s="61">
        <v>0.0006</v>
      </c>
      <c r="G843" s="53"/>
    </row>
    <row r="844" spans="1:7" ht="14.25">
      <c r="A844" s="58" t="s">
        <v>561</v>
      </c>
      <c r="B844" s="58" t="s">
        <v>801</v>
      </c>
      <c r="C844" s="59">
        <v>367</v>
      </c>
      <c r="D844" s="60">
        <v>12156352</v>
      </c>
      <c r="E844" s="60">
        <v>717369.7</v>
      </c>
      <c r="F844" s="61">
        <v>0.0012</v>
      </c>
      <c r="G844" s="53"/>
    </row>
    <row r="845" spans="1:7" ht="14.25">
      <c r="A845" s="58" t="s">
        <v>561</v>
      </c>
      <c r="B845" s="58" t="s">
        <v>8</v>
      </c>
      <c r="C845" s="59">
        <v>142</v>
      </c>
      <c r="D845" s="60">
        <v>5562972</v>
      </c>
      <c r="E845" s="60">
        <v>333778.32</v>
      </c>
      <c r="F845" s="61">
        <v>0.0006</v>
      </c>
      <c r="G845" s="53"/>
    </row>
    <row r="846" spans="1:7" ht="14.25">
      <c r="A846" s="58" t="s">
        <v>561</v>
      </c>
      <c r="B846" s="58" t="s">
        <v>26</v>
      </c>
      <c r="C846" s="59">
        <v>38</v>
      </c>
      <c r="D846" s="60">
        <v>19731756</v>
      </c>
      <c r="E846" s="60">
        <v>1183905.36</v>
      </c>
      <c r="F846" s="61">
        <v>0.002</v>
      </c>
      <c r="G846" s="53"/>
    </row>
    <row r="847" spans="1:7" ht="14.25">
      <c r="A847" s="58" t="s">
        <v>561</v>
      </c>
      <c r="B847" s="58" t="s">
        <v>27</v>
      </c>
      <c r="C847" s="59">
        <v>38</v>
      </c>
      <c r="D847" s="60">
        <v>4501404</v>
      </c>
      <c r="E847" s="60">
        <v>270084.24</v>
      </c>
      <c r="F847" s="61">
        <v>0.0005</v>
      </c>
      <c r="G847" s="53"/>
    </row>
    <row r="848" spans="1:7" ht="14.25">
      <c r="A848" s="58" t="s">
        <v>566</v>
      </c>
      <c r="B848" s="58" t="s">
        <v>5</v>
      </c>
      <c r="C848" s="59">
        <v>6</v>
      </c>
      <c r="D848" s="60">
        <v>291034</v>
      </c>
      <c r="E848" s="60">
        <v>17462.04</v>
      </c>
      <c r="F848" s="61">
        <v>0</v>
      </c>
      <c r="G848" s="53"/>
    </row>
    <row r="849" spans="1:7" ht="14.25">
      <c r="A849" s="58" t="s">
        <v>566</v>
      </c>
      <c r="B849" s="58" t="s">
        <v>1</v>
      </c>
      <c r="C849" s="59">
        <v>12</v>
      </c>
      <c r="D849" s="60">
        <v>2073695</v>
      </c>
      <c r="E849" s="60">
        <v>124421.7</v>
      </c>
      <c r="F849" s="61">
        <v>0.0002</v>
      </c>
      <c r="G849" s="53"/>
    </row>
    <row r="850" spans="1:7" ht="14.25">
      <c r="A850" s="58" t="s">
        <v>566</v>
      </c>
      <c r="B850" s="58" t="s">
        <v>7</v>
      </c>
      <c r="C850" s="59">
        <v>28</v>
      </c>
      <c r="D850" s="60">
        <v>3016737</v>
      </c>
      <c r="E850" s="60">
        <v>181004.22</v>
      </c>
      <c r="F850" s="61">
        <v>0.0003</v>
      </c>
      <c r="G850" s="53"/>
    </row>
    <row r="851" spans="1:7" ht="14.25">
      <c r="A851" s="58" t="s">
        <v>566</v>
      </c>
      <c r="B851" s="58" t="s">
        <v>3</v>
      </c>
      <c r="C851" s="59">
        <v>24</v>
      </c>
      <c r="D851" s="60">
        <v>4894289</v>
      </c>
      <c r="E851" s="60">
        <v>293657.34</v>
      </c>
      <c r="F851" s="61">
        <v>0.0005</v>
      </c>
      <c r="G851" s="53"/>
    </row>
    <row r="852" spans="1:7" ht="14.25">
      <c r="A852" s="58" t="s">
        <v>566</v>
      </c>
      <c r="B852" s="58" t="s">
        <v>2</v>
      </c>
      <c r="C852" s="59">
        <v>6</v>
      </c>
      <c r="D852" s="60">
        <v>1379922</v>
      </c>
      <c r="E852" s="60">
        <v>82795.32</v>
      </c>
      <c r="F852" s="61">
        <v>0.0001</v>
      </c>
      <c r="G852" s="53"/>
    </row>
    <row r="853" spans="1:7" ht="14.25">
      <c r="A853" s="58" t="s">
        <v>566</v>
      </c>
      <c r="B853" s="58" t="s">
        <v>6</v>
      </c>
      <c r="C853" s="59">
        <v>12</v>
      </c>
      <c r="D853" s="60">
        <v>681036</v>
      </c>
      <c r="E853" s="60">
        <v>40862.16</v>
      </c>
      <c r="F853" s="61">
        <v>0.0001</v>
      </c>
      <c r="G853" s="53"/>
    </row>
    <row r="854" spans="1:7" ht="14.25">
      <c r="A854" s="58" t="s">
        <v>566</v>
      </c>
      <c r="B854" s="58" t="s">
        <v>10</v>
      </c>
      <c r="C854" s="59">
        <v>82</v>
      </c>
      <c r="D854" s="60">
        <v>2992831</v>
      </c>
      <c r="E854" s="60">
        <v>179569.86</v>
      </c>
      <c r="F854" s="61">
        <v>0.0003</v>
      </c>
      <c r="G854" s="53"/>
    </row>
    <row r="855" spans="1:7" ht="14.25">
      <c r="A855" s="58" t="s">
        <v>566</v>
      </c>
      <c r="B855" s="58" t="s">
        <v>4</v>
      </c>
      <c r="C855" s="59">
        <v>13</v>
      </c>
      <c r="D855" s="60">
        <v>1377647</v>
      </c>
      <c r="E855" s="60">
        <v>82658.82</v>
      </c>
      <c r="F855" s="61">
        <v>0.0001</v>
      </c>
      <c r="G855" s="53"/>
    </row>
    <row r="856" spans="1:7" ht="14.25">
      <c r="A856" s="58" t="s">
        <v>566</v>
      </c>
      <c r="B856" s="58" t="s">
        <v>801</v>
      </c>
      <c r="C856" s="59">
        <v>180</v>
      </c>
      <c r="D856" s="60">
        <v>5165187</v>
      </c>
      <c r="E856" s="60">
        <v>301634.27</v>
      </c>
      <c r="F856" s="61">
        <v>0.0005</v>
      </c>
      <c r="G856" s="53"/>
    </row>
    <row r="857" spans="1:7" ht="14.25">
      <c r="A857" s="58" t="s">
        <v>566</v>
      </c>
      <c r="B857" s="58" t="s">
        <v>8</v>
      </c>
      <c r="C857" s="59">
        <v>61</v>
      </c>
      <c r="D857" s="60">
        <v>1813822</v>
      </c>
      <c r="E857" s="60">
        <v>108829.32</v>
      </c>
      <c r="F857" s="61">
        <v>0.0002</v>
      </c>
      <c r="G857" s="53"/>
    </row>
    <row r="858" spans="1:7" ht="14.25">
      <c r="A858" s="58" t="s">
        <v>566</v>
      </c>
      <c r="B858" s="58" t="s">
        <v>26</v>
      </c>
      <c r="C858" s="59">
        <v>26</v>
      </c>
      <c r="D858" s="60">
        <v>2704361</v>
      </c>
      <c r="E858" s="60">
        <v>162261.66</v>
      </c>
      <c r="F858" s="61">
        <v>0.0003</v>
      </c>
      <c r="G858" s="53"/>
    </row>
    <row r="859" spans="1:7" ht="14.25">
      <c r="A859" s="58" t="s">
        <v>566</v>
      </c>
      <c r="B859" s="58" t="s">
        <v>27</v>
      </c>
      <c r="C859" s="59">
        <v>44</v>
      </c>
      <c r="D859" s="60">
        <v>6267687</v>
      </c>
      <c r="E859" s="60">
        <v>376061.22</v>
      </c>
      <c r="F859" s="61">
        <v>0.0006</v>
      </c>
      <c r="G859" s="53"/>
    </row>
    <row r="860" spans="1:7" ht="14.25">
      <c r="A860" s="58" t="s">
        <v>176</v>
      </c>
      <c r="B860" s="58" t="s">
        <v>5</v>
      </c>
      <c r="C860" s="67" t="s">
        <v>800</v>
      </c>
      <c r="D860" s="68" t="s">
        <v>800</v>
      </c>
      <c r="E860" s="68" t="s">
        <v>800</v>
      </c>
      <c r="F860" s="69" t="s">
        <v>800</v>
      </c>
      <c r="G860" s="53"/>
    </row>
    <row r="861" spans="1:7" ht="14.25">
      <c r="A861" s="58" t="s">
        <v>176</v>
      </c>
      <c r="B861" s="58" t="s">
        <v>1</v>
      </c>
      <c r="C861" s="67" t="s">
        <v>800</v>
      </c>
      <c r="D861" s="68" t="s">
        <v>800</v>
      </c>
      <c r="E861" s="68" t="s">
        <v>800</v>
      </c>
      <c r="F861" s="69" t="s">
        <v>800</v>
      </c>
      <c r="G861" s="53"/>
    </row>
    <row r="862" spans="1:7" ht="14.25">
      <c r="A862" s="58" t="s">
        <v>176</v>
      </c>
      <c r="B862" s="58" t="s">
        <v>7</v>
      </c>
      <c r="C862" s="59">
        <v>9</v>
      </c>
      <c r="D862" s="60">
        <v>629489</v>
      </c>
      <c r="E862" s="60">
        <v>37769.34</v>
      </c>
      <c r="F862" s="61">
        <v>0.0001</v>
      </c>
      <c r="G862" s="53"/>
    </row>
    <row r="863" spans="1:7" ht="14.25">
      <c r="A863" s="58" t="s">
        <v>176</v>
      </c>
      <c r="B863" s="58" t="s">
        <v>3</v>
      </c>
      <c r="C863" s="67" t="s">
        <v>800</v>
      </c>
      <c r="D863" s="68" t="s">
        <v>800</v>
      </c>
      <c r="E863" s="68" t="s">
        <v>800</v>
      </c>
      <c r="F863" s="69" t="s">
        <v>800</v>
      </c>
      <c r="G863" s="53"/>
    </row>
    <row r="864" spans="1:7" ht="14.25">
      <c r="A864" s="58" t="s">
        <v>176</v>
      </c>
      <c r="B864" s="58" t="s">
        <v>2</v>
      </c>
      <c r="C864" s="67" t="s">
        <v>800</v>
      </c>
      <c r="D864" s="68" t="s">
        <v>800</v>
      </c>
      <c r="E864" s="68" t="s">
        <v>800</v>
      </c>
      <c r="F864" s="69" t="s">
        <v>800</v>
      </c>
      <c r="G864" s="53"/>
    </row>
    <row r="865" spans="1:7" ht="14.25">
      <c r="A865" s="58" t="s">
        <v>176</v>
      </c>
      <c r="B865" s="58" t="s">
        <v>6</v>
      </c>
      <c r="C865" s="67" t="s">
        <v>800</v>
      </c>
      <c r="D865" s="68" t="s">
        <v>800</v>
      </c>
      <c r="E865" s="68" t="s">
        <v>800</v>
      </c>
      <c r="F865" s="69" t="s">
        <v>800</v>
      </c>
      <c r="G865" s="53"/>
    </row>
    <row r="866" spans="1:7" ht="14.25">
      <c r="A866" s="58" t="s">
        <v>176</v>
      </c>
      <c r="B866" s="58" t="s">
        <v>10</v>
      </c>
      <c r="C866" s="59">
        <v>38</v>
      </c>
      <c r="D866" s="60">
        <v>1900442</v>
      </c>
      <c r="E866" s="60">
        <v>114026.52</v>
      </c>
      <c r="F866" s="61">
        <v>0.0002</v>
      </c>
      <c r="G866" s="53"/>
    </row>
    <row r="867" spans="1:7" ht="14.25">
      <c r="A867" s="58" t="s">
        <v>176</v>
      </c>
      <c r="B867" s="58" t="s">
        <v>4</v>
      </c>
      <c r="C867" s="67" t="s">
        <v>800</v>
      </c>
      <c r="D867" s="68" t="s">
        <v>800</v>
      </c>
      <c r="E867" s="68" t="s">
        <v>800</v>
      </c>
      <c r="F867" s="69" t="s">
        <v>800</v>
      </c>
      <c r="G867" s="53"/>
    </row>
    <row r="868" spans="1:7" ht="14.25">
      <c r="A868" s="58" t="s">
        <v>176</v>
      </c>
      <c r="B868" s="58" t="s">
        <v>801</v>
      </c>
      <c r="C868" s="59">
        <v>74</v>
      </c>
      <c r="D868" s="60">
        <v>1195916</v>
      </c>
      <c r="E868" s="60">
        <v>70920.66</v>
      </c>
      <c r="F868" s="61">
        <v>0.0001</v>
      </c>
      <c r="G868" s="53"/>
    </row>
    <row r="869" spans="1:7" ht="14.25">
      <c r="A869" s="58" t="s">
        <v>176</v>
      </c>
      <c r="B869" s="58" t="s">
        <v>8</v>
      </c>
      <c r="C869" s="59">
        <v>24</v>
      </c>
      <c r="D869" s="60">
        <v>503926</v>
      </c>
      <c r="E869" s="60">
        <v>30235.56</v>
      </c>
      <c r="F869" s="61">
        <v>0.0001</v>
      </c>
      <c r="G869" s="53"/>
    </row>
    <row r="870" spans="1:7" ht="14.25">
      <c r="A870" s="58" t="s">
        <v>176</v>
      </c>
      <c r="B870" s="58" t="s">
        <v>26</v>
      </c>
      <c r="C870" s="59">
        <v>13</v>
      </c>
      <c r="D870" s="60">
        <v>2634047</v>
      </c>
      <c r="E870" s="60">
        <v>158042.82</v>
      </c>
      <c r="F870" s="61">
        <v>0.0003</v>
      </c>
      <c r="G870" s="53"/>
    </row>
    <row r="871" spans="1:7" ht="14.25">
      <c r="A871" s="58" t="s">
        <v>176</v>
      </c>
      <c r="B871" s="58" t="s">
        <v>27</v>
      </c>
      <c r="C871" s="59">
        <v>10</v>
      </c>
      <c r="D871" s="60">
        <v>2833056</v>
      </c>
      <c r="E871" s="60">
        <v>169983.36</v>
      </c>
      <c r="F871" s="61">
        <v>0.0003</v>
      </c>
      <c r="G871" s="53"/>
    </row>
    <row r="872" spans="1:7" ht="14.25">
      <c r="A872" s="58" t="s">
        <v>579</v>
      </c>
      <c r="B872" s="58" t="s">
        <v>5</v>
      </c>
      <c r="C872" s="59">
        <v>8</v>
      </c>
      <c r="D872" s="60">
        <v>492472</v>
      </c>
      <c r="E872" s="60">
        <v>29548.32</v>
      </c>
      <c r="F872" s="61">
        <v>0.0001</v>
      </c>
      <c r="G872" s="53"/>
    </row>
    <row r="873" spans="1:7" ht="14.25">
      <c r="A873" s="58" t="s">
        <v>579</v>
      </c>
      <c r="B873" s="58" t="s">
        <v>1</v>
      </c>
      <c r="C873" s="59">
        <v>8</v>
      </c>
      <c r="D873" s="60">
        <v>3217743</v>
      </c>
      <c r="E873" s="60">
        <v>193064.58</v>
      </c>
      <c r="F873" s="61">
        <v>0.0003</v>
      </c>
      <c r="G873" s="53"/>
    </row>
    <row r="874" spans="1:7" ht="14.25">
      <c r="A874" s="58" t="s">
        <v>579</v>
      </c>
      <c r="B874" s="58" t="s">
        <v>7</v>
      </c>
      <c r="C874" s="59">
        <v>37</v>
      </c>
      <c r="D874" s="60">
        <v>3314183</v>
      </c>
      <c r="E874" s="60">
        <v>198850.98</v>
      </c>
      <c r="F874" s="61">
        <v>0.0003</v>
      </c>
      <c r="G874" s="53"/>
    </row>
    <row r="875" spans="1:7" ht="14.25">
      <c r="A875" s="58" t="s">
        <v>579</v>
      </c>
      <c r="B875" s="58" t="s">
        <v>3</v>
      </c>
      <c r="C875" s="59">
        <v>11</v>
      </c>
      <c r="D875" s="60">
        <v>3569836</v>
      </c>
      <c r="E875" s="60">
        <v>214190.16</v>
      </c>
      <c r="F875" s="61">
        <v>0.0004</v>
      </c>
      <c r="G875" s="53"/>
    </row>
    <row r="876" spans="1:7" ht="14.25">
      <c r="A876" s="58" t="s">
        <v>579</v>
      </c>
      <c r="B876" s="58" t="s">
        <v>2</v>
      </c>
      <c r="C876" s="59">
        <v>6</v>
      </c>
      <c r="D876" s="60">
        <v>798438</v>
      </c>
      <c r="E876" s="60">
        <v>47906.28</v>
      </c>
      <c r="F876" s="61">
        <v>0.0001</v>
      </c>
      <c r="G876" s="53"/>
    </row>
    <row r="877" spans="1:7" ht="14.25">
      <c r="A877" s="58" t="s">
        <v>579</v>
      </c>
      <c r="B877" s="58" t="s">
        <v>6</v>
      </c>
      <c r="C877" s="59">
        <v>6</v>
      </c>
      <c r="D877" s="60">
        <v>431123</v>
      </c>
      <c r="E877" s="60">
        <v>25867.38</v>
      </c>
      <c r="F877" s="61">
        <v>0</v>
      </c>
      <c r="G877" s="53"/>
    </row>
    <row r="878" spans="1:7" ht="14.25">
      <c r="A878" s="58" t="s">
        <v>579</v>
      </c>
      <c r="B878" s="58" t="s">
        <v>10</v>
      </c>
      <c r="C878" s="59">
        <v>65</v>
      </c>
      <c r="D878" s="60">
        <v>3218313</v>
      </c>
      <c r="E878" s="60">
        <v>193098.78</v>
      </c>
      <c r="F878" s="61">
        <v>0.0003</v>
      </c>
      <c r="G878" s="53"/>
    </row>
    <row r="879" spans="1:7" ht="14.25">
      <c r="A879" s="58" t="s">
        <v>579</v>
      </c>
      <c r="B879" s="58" t="s">
        <v>4</v>
      </c>
      <c r="C879" s="59">
        <v>19</v>
      </c>
      <c r="D879" s="60">
        <v>1783872</v>
      </c>
      <c r="E879" s="60">
        <v>107032.32</v>
      </c>
      <c r="F879" s="61">
        <v>0.0002</v>
      </c>
      <c r="G879" s="53"/>
    </row>
    <row r="880" spans="1:7" ht="14.25">
      <c r="A880" s="58" t="s">
        <v>579</v>
      </c>
      <c r="B880" s="58" t="s">
        <v>801</v>
      </c>
      <c r="C880" s="59">
        <v>166</v>
      </c>
      <c r="D880" s="60">
        <v>2935423</v>
      </c>
      <c r="E880" s="60">
        <v>172308.33</v>
      </c>
      <c r="F880" s="61">
        <v>0.0003</v>
      </c>
      <c r="G880" s="53"/>
    </row>
    <row r="881" spans="1:7" ht="14.25">
      <c r="A881" s="58" t="s">
        <v>579</v>
      </c>
      <c r="B881" s="58" t="s">
        <v>8</v>
      </c>
      <c r="C881" s="59">
        <v>67</v>
      </c>
      <c r="D881" s="60">
        <v>1464649</v>
      </c>
      <c r="E881" s="60">
        <v>87878.94</v>
      </c>
      <c r="F881" s="61">
        <v>0.0002</v>
      </c>
      <c r="G881" s="53"/>
    </row>
    <row r="882" spans="1:7" ht="14.25">
      <c r="A882" s="58" t="s">
        <v>579</v>
      </c>
      <c r="B882" s="58" t="s">
        <v>26</v>
      </c>
      <c r="C882" s="59">
        <v>21</v>
      </c>
      <c r="D882" s="60">
        <v>2430314</v>
      </c>
      <c r="E882" s="60">
        <v>145818.84</v>
      </c>
      <c r="F882" s="61">
        <v>0.0003</v>
      </c>
      <c r="G882" s="53"/>
    </row>
    <row r="883" spans="1:7" ht="14.25">
      <c r="A883" s="58" t="s">
        <v>579</v>
      </c>
      <c r="B883" s="58" t="s">
        <v>27</v>
      </c>
      <c r="C883" s="59">
        <v>21</v>
      </c>
      <c r="D883" s="60">
        <v>2860336</v>
      </c>
      <c r="E883" s="60">
        <v>171620.16</v>
      </c>
      <c r="F883" s="61">
        <v>0.0003</v>
      </c>
      <c r="G883" s="53"/>
    </row>
    <row r="884" spans="1:7" ht="14.25">
      <c r="A884" s="58" t="s">
        <v>584</v>
      </c>
      <c r="B884" s="58" t="s">
        <v>5</v>
      </c>
      <c r="C884" s="67" t="s">
        <v>800</v>
      </c>
      <c r="D884" s="68" t="s">
        <v>800</v>
      </c>
      <c r="E884" s="68" t="s">
        <v>800</v>
      </c>
      <c r="F884" s="69" t="s">
        <v>800</v>
      </c>
      <c r="G884" s="53"/>
    </row>
    <row r="885" spans="1:7" ht="14.25">
      <c r="A885" s="58" t="s">
        <v>584</v>
      </c>
      <c r="B885" s="58" t="s">
        <v>1</v>
      </c>
      <c r="C885" s="59">
        <v>6</v>
      </c>
      <c r="D885" s="60">
        <v>1477459</v>
      </c>
      <c r="E885" s="60">
        <v>88647.54</v>
      </c>
      <c r="F885" s="61">
        <v>0.0002</v>
      </c>
      <c r="G885" s="53"/>
    </row>
    <row r="886" spans="1:7" ht="14.25">
      <c r="A886" s="58" t="s">
        <v>584</v>
      </c>
      <c r="B886" s="58" t="s">
        <v>7</v>
      </c>
      <c r="C886" s="59">
        <v>33</v>
      </c>
      <c r="D886" s="60">
        <v>2195683</v>
      </c>
      <c r="E886" s="60">
        <v>131740.98</v>
      </c>
      <c r="F886" s="61">
        <v>0.0002</v>
      </c>
      <c r="G886" s="53"/>
    </row>
    <row r="887" spans="1:7" ht="14.25">
      <c r="A887" s="58" t="s">
        <v>584</v>
      </c>
      <c r="B887" s="58" t="s">
        <v>3</v>
      </c>
      <c r="C887" s="59">
        <v>12</v>
      </c>
      <c r="D887" s="60">
        <v>2139225</v>
      </c>
      <c r="E887" s="60">
        <v>128353.5</v>
      </c>
      <c r="F887" s="61">
        <v>0.0002</v>
      </c>
      <c r="G887" s="53"/>
    </row>
    <row r="888" spans="1:7" ht="14.25">
      <c r="A888" s="58" t="s">
        <v>584</v>
      </c>
      <c r="B888" s="58" t="s">
        <v>2</v>
      </c>
      <c r="C888" s="67" t="s">
        <v>800</v>
      </c>
      <c r="D888" s="68" t="s">
        <v>800</v>
      </c>
      <c r="E888" s="68" t="s">
        <v>800</v>
      </c>
      <c r="F888" s="69" t="s">
        <v>800</v>
      </c>
      <c r="G888" s="53"/>
    </row>
    <row r="889" spans="1:7" ht="14.25">
      <c r="A889" s="58" t="s">
        <v>584</v>
      </c>
      <c r="B889" s="58" t="s">
        <v>6</v>
      </c>
      <c r="C889" s="59">
        <v>6</v>
      </c>
      <c r="D889" s="60">
        <v>223166</v>
      </c>
      <c r="E889" s="60">
        <v>13389.96</v>
      </c>
      <c r="F889" s="61">
        <v>0</v>
      </c>
      <c r="G889" s="53"/>
    </row>
    <row r="890" spans="1:7" ht="14.25">
      <c r="A890" s="58" t="s">
        <v>584</v>
      </c>
      <c r="B890" s="58" t="s">
        <v>10</v>
      </c>
      <c r="C890" s="59">
        <v>46</v>
      </c>
      <c r="D890" s="60">
        <v>10382111</v>
      </c>
      <c r="E890" s="60">
        <v>622926.66</v>
      </c>
      <c r="F890" s="61">
        <v>0.0011</v>
      </c>
      <c r="G890" s="53"/>
    </row>
    <row r="891" spans="1:7" ht="14.25">
      <c r="A891" s="58" t="s">
        <v>584</v>
      </c>
      <c r="B891" s="58" t="s">
        <v>4</v>
      </c>
      <c r="C891" s="59">
        <v>11</v>
      </c>
      <c r="D891" s="60">
        <v>624850</v>
      </c>
      <c r="E891" s="60">
        <v>37491</v>
      </c>
      <c r="F891" s="61">
        <v>0.0001</v>
      </c>
      <c r="G891" s="53"/>
    </row>
    <row r="892" spans="1:7" ht="14.25">
      <c r="A892" s="58" t="s">
        <v>584</v>
      </c>
      <c r="B892" s="58" t="s">
        <v>801</v>
      </c>
      <c r="C892" s="59">
        <v>117</v>
      </c>
      <c r="D892" s="60">
        <v>3287281</v>
      </c>
      <c r="E892" s="60">
        <v>191242.44</v>
      </c>
      <c r="F892" s="61">
        <v>0.0003</v>
      </c>
      <c r="G892" s="53"/>
    </row>
    <row r="893" spans="1:7" ht="14.25">
      <c r="A893" s="58" t="s">
        <v>584</v>
      </c>
      <c r="B893" s="58" t="s">
        <v>8</v>
      </c>
      <c r="C893" s="59">
        <v>58</v>
      </c>
      <c r="D893" s="60">
        <v>1089802</v>
      </c>
      <c r="E893" s="60">
        <v>65388.12</v>
      </c>
      <c r="F893" s="61">
        <v>0.0001</v>
      </c>
      <c r="G893" s="53"/>
    </row>
    <row r="894" spans="1:7" ht="14.25">
      <c r="A894" s="58" t="s">
        <v>584</v>
      </c>
      <c r="B894" s="58" t="s">
        <v>26</v>
      </c>
      <c r="C894" s="59">
        <v>17</v>
      </c>
      <c r="D894" s="60">
        <v>1796167</v>
      </c>
      <c r="E894" s="60">
        <v>107770.02</v>
      </c>
      <c r="F894" s="61">
        <v>0.0002</v>
      </c>
      <c r="G894" s="53"/>
    </row>
    <row r="895" spans="1:7" ht="14.25">
      <c r="A895" s="58" t="s">
        <v>584</v>
      </c>
      <c r="B895" s="58" t="s">
        <v>27</v>
      </c>
      <c r="C895" s="59">
        <v>21</v>
      </c>
      <c r="D895" s="60">
        <v>2266484</v>
      </c>
      <c r="E895" s="60">
        <v>135989.04</v>
      </c>
      <c r="F895" s="61">
        <v>0.0002</v>
      </c>
      <c r="G895" s="53"/>
    </row>
    <row r="896" spans="1:7" ht="14.25">
      <c r="A896" s="58" t="s">
        <v>161</v>
      </c>
      <c r="B896" s="58" t="s">
        <v>5</v>
      </c>
      <c r="C896" s="59">
        <v>8</v>
      </c>
      <c r="D896" s="60">
        <v>560347</v>
      </c>
      <c r="E896" s="60">
        <v>33620.82</v>
      </c>
      <c r="F896" s="61">
        <v>0.0001</v>
      </c>
      <c r="G896" s="53"/>
    </row>
    <row r="897" spans="1:7" ht="14.25">
      <c r="A897" s="58" t="s">
        <v>161</v>
      </c>
      <c r="B897" s="58" t="s">
        <v>1</v>
      </c>
      <c r="C897" s="59">
        <v>18</v>
      </c>
      <c r="D897" s="60">
        <v>2729948</v>
      </c>
      <c r="E897" s="60">
        <v>163796.88</v>
      </c>
      <c r="F897" s="61">
        <v>0.0003</v>
      </c>
      <c r="G897" s="53"/>
    </row>
    <row r="898" spans="1:7" ht="14.25">
      <c r="A898" s="58" t="s">
        <v>161</v>
      </c>
      <c r="B898" s="58" t="s">
        <v>7</v>
      </c>
      <c r="C898" s="59">
        <v>69</v>
      </c>
      <c r="D898" s="60">
        <v>6560328</v>
      </c>
      <c r="E898" s="60">
        <v>393619.68</v>
      </c>
      <c r="F898" s="61">
        <v>0.0007</v>
      </c>
      <c r="G898" s="53"/>
    </row>
    <row r="899" spans="1:7" ht="14.25">
      <c r="A899" s="58" t="s">
        <v>161</v>
      </c>
      <c r="B899" s="58" t="s">
        <v>3</v>
      </c>
      <c r="C899" s="59">
        <v>26</v>
      </c>
      <c r="D899" s="60">
        <v>5301648</v>
      </c>
      <c r="E899" s="60">
        <v>318098.88</v>
      </c>
      <c r="F899" s="61">
        <v>0.0005</v>
      </c>
      <c r="G899" s="53"/>
    </row>
    <row r="900" spans="1:7" ht="14.25">
      <c r="A900" s="58" t="s">
        <v>161</v>
      </c>
      <c r="B900" s="58" t="s">
        <v>2</v>
      </c>
      <c r="C900" s="59">
        <v>7</v>
      </c>
      <c r="D900" s="60">
        <v>8006007</v>
      </c>
      <c r="E900" s="60">
        <v>480360.42</v>
      </c>
      <c r="F900" s="61">
        <v>0.0008</v>
      </c>
      <c r="G900" s="53"/>
    </row>
    <row r="901" spans="1:7" ht="14.25">
      <c r="A901" s="58" t="s">
        <v>161</v>
      </c>
      <c r="B901" s="58" t="s">
        <v>6</v>
      </c>
      <c r="C901" s="59">
        <v>6</v>
      </c>
      <c r="D901" s="60">
        <v>231821</v>
      </c>
      <c r="E901" s="60">
        <v>13909.26</v>
      </c>
      <c r="F901" s="61">
        <v>0</v>
      </c>
      <c r="G901" s="53"/>
    </row>
    <row r="902" spans="1:7" ht="14.25">
      <c r="A902" s="58" t="s">
        <v>161</v>
      </c>
      <c r="B902" s="58" t="s">
        <v>10</v>
      </c>
      <c r="C902" s="59">
        <v>126</v>
      </c>
      <c r="D902" s="60">
        <v>4113850</v>
      </c>
      <c r="E902" s="60">
        <v>246831</v>
      </c>
      <c r="F902" s="61">
        <v>0.0004</v>
      </c>
      <c r="G902" s="53"/>
    </row>
    <row r="903" spans="1:7" ht="14.25">
      <c r="A903" s="58" t="s">
        <v>161</v>
      </c>
      <c r="B903" s="58" t="s">
        <v>4</v>
      </c>
      <c r="C903" s="59">
        <v>16</v>
      </c>
      <c r="D903" s="60">
        <v>3922198</v>
      </c>
      <c r="E903" s="60">
        <v>235331.88</v>
      </c>
      <c r="F903" s="61">
        <v>0.0004</v>
      </c>
      <c r="G903" s="53"/>
    </row>
    <row r="904" spans="1:7" ht="14.25">
      <c r="A904" s="58" t="s">
        <v>161</v>
      </c>
      <c r="B904" s="58" t="s">
        <v>801</v>
      </c>
      <c r="C904" s="59">
        <v>287</v>
      </c>
      <c r="D904" s="60">
        <v>7310217</v>
      </c>
      <c r="E904" s="60">
        <v>428770.86</v>
      </c>
      <c r="F904" s="61">
        <v>0.0007</v>
      </c>
      <c r="G904" s="53"/>
    </row>
    <row r="905" spans="1:7" ht="14.25">
      <c r="A905" s="58" t="s">
        <v>161</v>
      </c>
      <c r="B905" s="58" t="s">
        <v>8</v>
      </c>
      <c r="C905" s="59">
        <v>97</v>
      </c>
      <c r="D905" s="60">
        <v>2641664</v>
      </c>
      <c r="E905" s="60">
        <v>158499.84</v>
      </c>
      <c r="F905" s="61">
        <v>0.0003</v>
      </c>
      <c r="G905" s="53"/>
    </row>
    <row r="906" spans="1:7" ht="14.25">
      <c r="A906" s="58" t="s">
        <v>161</v>
      </c>
      <c r="B906" s="58" t="s">
        <v>26</v>
      </c>
      <c r="C906" s="59">
        <v>35</v>
      </c>
      <c r="D906" s="60">
        <v>4315571</v>
      </c>
      <c r="E906" s="60">
        <v>258934.26</v>
      </c>
      <c r="F906" s="61">
        <v>0.0004</v>
      </c>
      <c r="G906" s="53"/>
    </row>
    <row r="907" spans="1:7" ht="14.25">
      <c r="A907" s="58" t="s">
        <v>161</v>
      </c>
      <c r="B907" s="58" t="s">
        <v>27</v>
      </c>
      <c r="C907" s="59">
        <v>41</v>
      </c>
      <c r="D907" s="60">
        <v>6656559</v>
      </c>
      <c r="E907" s="60">
        <v>398697.64</v>
      </c>
      <c r="F907" s="61">
        <v>0.0007</v>
      </c>
      <c r="G907" s="53"/>
    </row>
    <row r="908" spans="1:7" ht="14.25">
      <c r="A908" s="58" t="s">
        <v>597</v>
      </c>
      <c r="B908" s="58" t="s">
        <v>5</v>
      </c>
      <c r="C908" s="67" t="s">
        <v>800</v>
      </c>
      <c r="D908" s="68" t="s">
        <v>800</v>
      </c>
      <c r="E908" s="68" t="s">
        <v>800</v>
      </c>
      <c r="F908" s="69" t="s">
        <v>800</v>
      </c>
      <c r="G908" s="53"/>
    </row>
    <row r="909" spans="1:7" ht="14.25">
      <c r="A909" s="58" t="s">
        <v>597</v>
      </c>
      <c r="B909" s="58" t="s">
        <v>1</v>
      </c>
      <c r="C909" s="59">
        <v>5</v>
      </c>
      <c r="D909" s="60">
        <v>345154</v>
      </c>
      <c r="E909" s="60">
        <v>20709.24</v>
      </c>
      <c r="F909" s="61">
        <v>0</v>
      </c>
      <c r="G909" s="53"/>
    </row>
    <row r="910" spans="1:7" ht="14.25">
      <c r="A910" s="58" t="s">
        <v>597</v>
      </c>
      <c r="B910" s="58" t="s">
        <v>7</v>
      </c>
      <c r="C910" s="59">
        <v>18</v>
      </c>
      <c r="D910" s="60">
        <v>644550</v>
      </c>
      <c r="E910" s="60">
        <v>38673</v>
      </c>
      <c r="F910" s="61">
        <v>0.0001</v>
      </c>
      <c r="G910" s="53"/>
    </row>
    <row r="911" spans="1:7" ht="14.25">
      <c r="A911" s="58" t="s">
        <v>597</v>
      </c>
      <c r="B911" s="58" t="s">
        <v>3</v>
      </c>
      <c r="C911" s="59">
        <v>15</v>
      </c>
      <c r="D911" s="60">
        <v>2636469</v>
      </c>
      <c r="E911" s="60">
        <v>158188.14</v>
      </c>
      <c r="F911" s="61">
        <v>0.0003</v>
      </c>
      <c r="G911" s="53"/>
    </row>
    <row r="912" spans="1:7" ht="14.25">
      <c r="A912" s="58" t="s">
        <v>597</v>
      </c>
      <c r="B912" s="58" t="s">
        <v>2</v>
      </c>
      <c r="C912" s="67" t="s">
        <v>800</v>
      </c>
      <c r="D912" s="68" t="s">
        <v>800</v>
      </c>
      <c r="E912" s="68" t="s">
        <v>800</v>
      </c>
      <c r="F912" s="69" t="s">
        <v>800</v>
      </c>
      <c r="G912" s="53"/>
    </row>
    <row r="913" spans="1:7" ht="14.25">
      <c r="A913" s="58" t="s">
        <v>597</v>
      </c>
      <c r="B913" s="58" t="s">
        <v>6</v>
      </c>
      <c r="C913" s="67" t="s">
        <v>800</v>
      </c>
      <c r="D913" s="68" t="s">
        <v>800</v>
      </c>
      <c r="E913" s="68" t="s">
        <v>800</v>
      </c>
      <c r="F913" s="69" t="s">
        <v>800</v>
      </c>
      <c r="G913" s="53"/>
    </row>
    <row r="914" spans="1:7" ht="14.25">
      <c r="A914" s="58" t="s">
        <v>597</v>
      </c>
      <c r="B914" s="58" t="s">
        <v>10</v>
      </c>
      <c r="C914" s="59">
        <v>40</v>
      </c>
      <c r="D914" s="60">
        <v>2139641</v>
      </c>
      <c r="E914" s="60">
        <v>128378.46</v>
      </c>
      <c r="F914" s="61">
        <v>0.0002</v>
      </c>
      <c r="G914" s="53"/>
    </row>
    <row r="915" spans="1:7" ht="14.25">
      <c r="A915" s="58" t="s">
        <v>597</v>
      </c>
      <c r="B915" s="58" t="s">
        <v>4</v>
      </c>
      <c r="C915" s="59">
        <v>8</v>
      </c>
      <c r="D915" s="60">
        <v>355629</v>
      </c>
      <c r="E915" s="60">
        <v>21337.74</v>
      </c>
      <c r="F915" s="61">
        <v>0</v>
      </c>
      <c r="G915" s="53"/>
    </row>
    <row r="916" spans="1:7" ht="14.25">
      <c r="A916" s="58" t="s">
        <v>597</v>
      </c>
      <c r="B916" s="58" t="s">
        <v>801</v>
      </c>
      <c r="C916" s="59">
        <v>83</v>
      </c>
      <c r="D916" s="60">
        <v>1036424</v>
      </c>
      <c r="E916" s="60">
        <v>60892.59</v>
      </c>
      <c r="F916" s="61">
        <v>0.0001</v>
      </c>
      <c r="G916" s="53"/>
    </row>
    <row r="917" spans="1:7" ht="14.25">
      <c r="A917" s="58" t="s">
        <v>597</v>
      </c>
      <c r="B917" s="58" t="s">
        <v>8</v>
      </c>
      <c r="C917" s="59">
        <v>34</v>
      </c>
      <c r="D917" s="60">
        <v>527728</v>
      </c>
      <c r="E917" s="60">
        <v>31663.68</v>
      </c>
      <c r="F917" s="61">
        <v>0.0001</v>
      </c>
      <c r="G917" s="53"/>
    </row>
    <row r="918" spans="1:7" ht="14.25">
      <c r="A918" s="58" t="s">
        <v>597</v>
      </c>
      <c r="B918" s="58" t="s">
        <v>26</v>
      </c>
      <c r="C918" s="59">
        <v>23</v>
      </c>
      <c r="D918" s="60">
        <v>1550547</v>
      </c>
      <c r="E918" s="60">
        <v>93032.82</v>
      </c>
      <c r="F918" s="61">
        <v>0.0002</v>
      </c>
      <c r="G918" s="53"/>
    </row>
    <row r="919" spans="1:7" ht="14.25">
      <c r="A919" s="58" t="s">
        <v>597</v>
      </c>
      <c r="B919" s="58" t="s">
        <v>27</v>
      </c>
      <c r="C919" s="59">
        <v>20</v>
      </c>
      <c r="D919" s="60">
        <v>1406456</v>
      </c>
      <c r="E919" s="60">
        <v>84387.36</v>
      </c>
      <c r="F919" s="61">
        <v>0.0001</v>
      </c>
      <c r="G919" s="53"/>
    </row>
    <row r="920" spans="1:7" ht="14.25">
      <c r="A920" s="58" t="s">
        <v>603</v>
      </c>
      <c r="B920" s="58" t="s">
        <v>5</v>
      </c>
      <c r="C920" s="59">
        <v>237</v>
      </c>
      <c r="D920" s="60">
        <v>51550751</v>
      </c>
      <c r="E920" s="60">
        <v>3093045.06</v>
      </c>
      <c r="F920" s="61">
        <v>0.0053</v>
      </c>
      <c r="G920" s="53"/>
    </row>
    <row r="921" spans="1:7" ht="14.25">
      <c r="A921" s="58" t="s">
        <v>603</v>
      </c>
      <c r="B921" s="58" t="s">
        <v>1</v>
      </c>
      <c r="C921" s="59">
        <v>151</v>
      </c>
      <c r="D921" s="60">
        <v>168441249</v>
      </c>
      <c r="E921" s="60">
        <v>10106474.94</v>
      </c>
      <c r="F921" s="61">
        <v>0.0174</v>
      </c>
      <c r="G921" s="53"/>
    </row>
    <row r="922" spans="1:7" ht="14.25">
      <c r="A922" s="58" t="s">
        <v>603</v>
      </c>
      <c r="B922" s="58" t="s">
        <v>7</v>
      </c>
      <c r="C922" s="59">
        <v>1201</v>
      </c>
      <c r="D922" s="60">
        <v>238822981</v>
      </c>
      <c r="E922" s="60">
        <v>14329378.86</v>
      </c>
      <c r="F922" s="61">
        <v>0.0247</v>
      </c>
      <c r="G922" s="53"/>
    </row>
    <row r="923" spans="1:7" ht="14.25">
      <c r="A923" s="58" t="s">
        <v>603</v>
      </c>
      <c r="B923" s="58" t="s">
        <v>3</v>
      </c>
      <c r="C923" s="59">
        <v>377</v>
      </c>
      <c r="D923" s="60">
        <v>137244228</v>
      </c>
      <c r="E923" s="60">
        <v>8234653.68</v>
      </c>
      <c r="F923" s="61">
        <v>0.0142</v>
      </c>
      <c r="G923" s="53"/>
    </row>
    <row r="924" spans="1:7" ht="14.25">
      <c r="A924" s="58" t="s">
        <v>603</v>
      </c>
      <c r="B924" s="58" t="s">
        <v>2</v>
      </c>
      <c r="C924" s="59">
        <v>85</v>
      </c>
      <c r="D924" s="60">
        <v>190573736</v>
      </c>
      <c r="E924" s="60">
        <v>11434424.16</v>
      </c>
      <c r="F924" s="61">
        <v>0.0197</v>
      </c>
      <c r="G924" s="53"/>
    </row>
    <row r="925" spans="1:7" ht="14.25">
      <c r="A925" s="58" t="s">
        <v>603</v>
      </c>
      <c r="B925" s="58" t="s">
        <v>6</v>
      </c>
      <c r="C925" s="59">
        <v>196</v>
      </c>
      <c r="D925" s="60">
        <v>86876424</v>
      </c>
      <c r="E925" s="60">
        <v>5212585.44</v>
      </c>
      <c r="F925" s="61">
        <v>0.009</v>
      </c>
      <c r="G925" s="53"/>
    </row>
    <row r="926" spans="1:7" ht="14.25">
      <c r="A926" s="58" t="s">
        <v>603</v>
      </c>
      <c r="B926" s="58" t="s">
        <v>10</v>
      </c>
      <c r="C926" s="59">
        <v>1251</v>
      </c>
      <c r="D926" s="60">
        <v>147577830</v>
      </c>
      <c r="E926" s="60">
        <v>8854324.8</v>
      </c>
      <c r="F926" s="61">
        <v>0.0153</v>
      </c>
      <c r="G926" s="53"/>
    </row>
    <row r="927" spans="1:7" ht="14.25">
      <c r="A927" s="58" t="s">
        <v>603</v>
      </c>
      <c r="B927" s="58" t="s">
        <v>4</v>
      </c>
      <c r="C927" s="59">
        <v>221</v>
      </c>
      <c r="D927" s="60">
        <v>90712579</v>
      </c>
      <c r="E927" s="60">
        <v>5442754.74</v>
      </c>
      <c r="F927" s="61">
        <v>0.0094</v>
      </c>
      <c r="G927" s="53"/>
    </row>
    <row r="928" spans="1:7" ht="14.25">
      <c r="A928" s="58" t="s">
        <v>603</v>
      </c>
      <c r="B928" s="58" t="s">
        <v>801</v>
      </c>
      <c r="C928" s="59">
        <v>4002</v>
      </c>
      <c r="D928" s="60">
        <v>337278633</v>
      </c>
      <c r="E928" s="60">
        <v>19683855.98</v>
      </c>
      <c r="F928" s="61">
        <v>0.0339</v>
      </c>
      <c r="G928" s="53"/>
    </row>
    <row r="929" spans="1:7" ht="14.25">
      <c r="A929" s="58" t="s">
        <v>603</v>
      </c>
      <c r="B929" s="58" t="s">
        <v>8</v>
      </c>
      <c r="C929" s="59">
        <v>1456</v>
      </c>
      <c r="D929" s="60">
        <v>167487564</v>
      </c>
      <c r="E929" s="60">
        <v>10049253.84</v>
      </c>
      <c r="F929" s="61">
        <v>0.0173</v>
      </c>
      <c r="G929" s="53"/>
    </row>
    <row r="930" spans="1:7" ht="14.25">
      <c r="A930" s="58" t="s">
        <v>603</v>
      </c>
      <c r="B930" s="58" t="s">
        <v>26</v>
      </c>
      <c r="C930" s="59">
        <v>291</v>
      </c>
      <c r="D930" s="60">
        <v>142637903</v>
      </c>
      <c r="E930" s="60">
        <v>8558274.18</v>
      </c>
      <c r="F930" s="61">
        <v>0.0147</v>
      </c>
      <c r="G930" s="53"/>
    </row>
    <row r="931" spans="1:7" ht="14.25">
      <c r="A931" s="58" t="s">
        <v>603</v>
      </c>
      <c r="B931" s="58" t="s">
        <v>27</v>
      </c>
      <c r="C931" s="59">
        <v>461</v>
      </c>
      <c r="D931" s="60">
        <v>272541412</v>
      </c>
      <c r="E931" s="60">
        <v>16165727.54</v>
      </c>
      <c r="F931" s="61">
        <v>0.0278</v>
      </c>
      <c r="G931" s="53"/>
    </row>
    <row r="932" spans="1:7" ht="14.25">
      <c r="A932" s="58" t="s">
        <v>617</v>
      </c>
      <c r="B932" s="58" t="s">
        <v>5</v>
      </c>
      <c r="C932" s="59">
        <v>47</v>
      </c>
      <c r="D932" s="60">
        <v>6867126</v>
      </c>
      <c r="E932" s="60">
        <v>412027.56</v>
      </c>
      <c r="F932" s="61">
        <v>0.0007</v>
      </c>
      <c r="G932" s="53"/>
    </row>
    <row r="933" spans="1:7" ht="14.25">
      <c r="A933" s="58" t="s">
        <v>617</v>
      </c>
      <c r="B933" s="58" t="s">
        <v>1</v>
      </c>
      <c r="C933" s="59">
        <v>27</v>
      </c>
      <c r="D933" s="60">
        <v>34270460</v>
      </c>
      <c r="E933" s="60">
        <v>2056227.6</v>
      </c>
      <c r="F933" s="61">
        <v>0.0035</v>
      </c>
      <c r="G933" s="53"/>
    </row>
    <row r="934" spans="1:7" ht="14.25">
      <c r="A934" s="58" t="s">
        <v>617</v>
      </c>
      <c r="B934" s="58" t="s">
        <v>7</v>
      </c>
      <c r="C934" s="59">
        <v>199</v>
      </c>
      <c r="D934" s="60">
        <v>39139618</v>
      </c>
      <c r="E934" s="60">
        <v>2348377.08</v>
      </c>
      <c r="F934" s="61">
        <v>0.004</v>
      </c>
      <c r="G934" s="53"/>
    </row>
    <row r="935" spans="1:7" ht="14.25">
      <c r="A935" s="58" t="s">
        <v>617</v>
      </c>
      <c r="B935" s="58" t="s">
        <v>3</v>
      </c>
      <c r="C935" s="59">
        <v>88</v>
      </c>
      <c r="D935" s="60">
        <v>31596177</v>
      </c>
      <c r="E935" s="60">
        <v>1895770.62</v>
      </c>
      <c r="F935" s="61">
        <v>0.0033</v>
      </c>
      <c r="G935" s="53"/>
    </row>
    <row r="936" spans="1:7" ht="14.25">
      <c r="A936" s="58" t="s">
        <v>617</v>
      </c>
      <c r="B936" s="58" t="s">
        <v>2</v>
      </c>
      <c r="C936" s="59">
        <v>20</v>
      </c>
      <c r="D936" s="60">
        <v>42824704</v>
      </c>
      <c r="E936" s="60">
        <v>2569482.24</v>
      </c>
      <c r="F936" s="61">
        <v>0.0044</v>
      </c>
      <c r="G936" s="53"/>
    </row>
    <row r="937" spans="1:7" ht="14.25">
      <c r="A937" s="58" t="s">
        <v>617</v>
      </c>
      <c r="B937" s="58" t="s">
        <v>6</v>
      </c>
      <c r="C937" s="59">
        <v>20</v>
      </c>
      <c r="D937" s="60">
        <v>3977288</v>
      </c>
      <c r="E937" s="60">
        <v>238637.28</v>
      </c>
      <c r="F937" s="61">
        <v>0.0004</v>
      </c>
      <c r="G937" s="53"/>
    </row>
    <row r="938" spans="1:7" ht="14.25">
      <c r="A938" s="58" t="s">
        <v>617</v>
      </c>
      <c r="B938" s="58" t="s">
        <v>10</v>
      </c>
      <c r="C938" s="59">
        <v>246</v>
      </c>
      <c r="D938" s="60">
        <v>15938516</v>
      </c>
      <c r="E938" s="60">
        <v>956310.96</v>
      </c>
      <c r="F938" s="61">
        <v>0.0016</v>
      </c>
      <c r="G938" s="53"/>
    </row>
    <row r="939" spans="1:7" ht="14.25">
      <c r="A939" s="58" t="s">
        <v>617</v>
      </c>
      <c r="B939" s="58" t="s">
        <v>4</v>
      </c>
      <c r="C939" s="59">
        <v>49</v>
      </c>
      <c r="D939" s="60">
        <v>18405693</v>
      </c>
      <c r="E939" s="60">
        <v>1104341.58</v>
      </c>
      <c r="F939" s="61">
        <v>0.0019</v>
      </c>
      <c r="G939" s="53"/>
    </row>
    <row r="940" spans="1:7" ht="14.25">
      <c r="A940" s="58" t="s">
        <v>617</v>
      </c>
      <c r="B940" s="58" t="s">
        <v>801</v>
      </c>
      <c r="C940" s="59">
        <v>652</v>
      </c>
      <c r="D940" s="60">
        <v>51861501</v>
      </c>
      <c r="E940" s="60">
        <v>2954574.2</v>
      </c>
      <c r="F940" s="61">
        <v>0.0051</v>
      </c>
      <c r="G940" s="53"/>
    </row>
    <row r="941" spans="1:7" ht="14.25">
      <c r="A941" s="58" t="s">
        <v>617</v>
      </c>
      <c r="B941" s="58" t="s">
        <v>8</v>
      </c>
      <c r="C941" s="59">
        <v>224</v>
      </c>
      <c r="D941" s="60">
        <v>23417211</v>
      </c>
      <c r="E941" s="60">
        <v>1405032.66</v>
      </c>
      <c r="F941" s="61">
        <v>0.0024</v>
      </c>
      <c r="G941" s="53"/>
    </row>
    <row r="942" spans="1:7" ht="14.25">
      <c r="A942" s="58" t="s">
        <v>617</v>
      </c>
      <c r="B942" s="58" t="s">
        <v>26</v>
      </c>
      <c r="C942" s="59">
        <v>83</v>
      </c>
      <c r="D942" s="60">
        <v>49245247</v>
      </c>
      <c r="E942" s="60">
        <v>2954714.82</v>
      </c>
      <c r="F942" s="61">
        <v>0.0051</v>
      </c>
      <c r="G942" s="53"/>
    </row>
    <row r="943" spans="1:7" ht="14.25">
      <c r="A943" s="58" t="s">
        <v>617</v>
      </c>
      <c r="B943" s="58" t="s">
        <v>27</v>
      </c>
      <c r="C943" s="59">
        <v>86</v>
      </c>
      <c r="D943" s="60">
        <v>8459556</v>
      </c>
      <c r="E943" s="60">
        <v>507518.99</v>
      </c>
      <c r="F943" s="61">
        <v>0.0009</v>
      </c>
      <c r="G943" s="53"/>
    </row>
    <row r="944" spans="1:7" ht="14.25">
      <c r="A944" s="58" t="s">
        <v>629</v>
      </c>
      <c r="B944" s="58" t="s">
        <v>5</v>
      </c>
      <c r="C944" s="67" t="s">
        <v>800</v>
      </c>
      <c r="D944" s="68" t="s">
        <v>800</v>
      </c>
      <c r="E944" s="68" t="s">
        <v>800</v>
      </c>
      <c r="F944" s="69" t="s">
        <v>800</v>
      </c>
      <c r="G944" s="53"/>
    </row>
    <row r="945" spans="1:7" ht="14.25">
      <c r="A945" s="58" t="s">
        <v>629</v>
      </c>
      <c r="B945" s="58" t="s">
        <v>1</v>
      </c>
      <c r="C945" s="59">
        <v>11</v>
      </c>
      <c r="D945" s="60">
        <v>3681624</v>
      </c>
      <c r="E945" s="60">
        <v>220897.44</v>
      </c>
      <c r="F945" s="61">
        <v>0.0004</v>
      </c>
      <c r="G945" s="53"/>
    </row>
    <row r="946" spans="1:7" ht="14.25">
      <c r="A946" s="58" t="s">
        <v>629</v>
      </c>
      <c r="B946" s="58" t="s">
        <v>7</v>
      </c>
      <c r="C946" s="59">
        <v>45</v>
      </c>
      <c r="D946" s="60">
        <v>4710232</v>
      </c>
      <c r="E946" s="60">
        <v>282613.92</v>
      </c>
      <c r="F946" s="61">
        <v>0.0005</v>
      </c>
      <c r="G946" s="53"/>
    </row>
    <row r="947" spans="1:7" ht="14.25">
      <c r="A947" s="58" t="s">
        <v>629</v>
      </c>
      <c r="B947" s="58" t="s">
        <v>3</v>
      </c>
      <c r="C947" s="59">
        <v>22</v>
      </c>
      <c r="D947" s="60">
        <v>6852188</v>
      </c>
      <c r="E947" s="60">
        <v>411131.28</v>
      </c>
      <c r="F947" s="61">
        <v>0.0007</v>
      </c>
      <c r="G947" s="53"/>
    </row>
    <row r="948" spans="1:7" ht="14.25">
      <c r="A948" s="58" t="s">
        <v>629</v>
      </c>
      <c r="B948" s="58" t="s">
        <v>2</v>
      </c>
      <c r="C948" s="67" t="s">
        <v>800</v>
      </c>
      <c r="D948" s="68" t="s">
        <v>800</v>
      </c>
      <c r="E948" s="68" t="s">
        <v>800</v>
      </c>
      <c r="F948" s="69" t="s">
        <v>800</v>
      </c>
      <c r="G948" s="53"/>
    </row>
    <row r="949" spans="1:7" ht="14.25">
      <c r="A949" s="58" t="s">
        <v>629</v>
      </c>
      <c r="B949" s="58" t="s">
        <v>6</v>
      </c>
      <c r="C949" s="59">
        <v>9</v>
      </c>
      <c r="D949" s="60">
        <v>565860</v>
      </c>
      <c r="E949" s="60">
        <v>33951.6</v>
      </c>
      <c r="F949" s="61">
        <v>0.0001</v>
      </c>
      <c r="G949" s="53"/>
    </row>
    <row r="950" spans="1:7" ht="14.25">
      <c r="A950" s="58" t="s">
        <v>629</v>
      </c>
      <c r="B950" s="58" t="s">
        <v>10</v>
      </c>
      <c r="C950" s="59">
        <v>92</v>
      </c>
      <c r="D950" s="60">
        <v>3199284</v>
      </c>
      <c r="E950" s="60">
        <v>191957.04</v>
      </c>
      <c r="F950" s="61">
        <v>0.0003</v>
      </c>
      <c r="G950" s="53"/>
    </row>
    <row r="951" spans="1:7" ht="14.25">
      <c r="A951" s="58" t="s">
        <v>629</v>
      </c>
      <c r="B951" s="58" t="s">
        <v>4</v>
      </c>
      <c r="C951" s="59">
        <v>19</v>
      </c>
      <c r="D951" s="60">
        <v>1536568</v>
      </c>
      <c r="E951" s="60">
        <v>92194.08</v>
      </c>
      <c r="F951" s="61">
        <v>0.0002</v>
      </c>
      <c r="G951" s="53"/>
    </row>
    <row r="952" spans="1:7" ht="14.25">
      <c r="A952" s="58" t="s">
        <v>629</v>
      </c>
      <c r="B952" s="58" t="s">
        <v>801</v>
      </c>
      <c r="C952" s="59">
        <v>226</v>
      </c>
      <c r="D952" s="60">
        <v>6406467</v>
      </c>
      <c r="E952" s="60">
        <v>370203.77</v>
      </c>
      <c r="F952" s="61">
        <v>0.0006</v>
      </c>
      <c r="G952" s="53"/>
    </row>
    <row r="953" spans="1:7" ht="14.25">
      <c r="A953" s="58" t="s">
        <v>629</v>
      </c>
      <c r="B953" s="58" t="s">
        <v>8</v>
      </c>
      <c r="C953" s="59">
        <v>87</v>
      </c>
      <c r="D953" s="60">
        <v>2310512</v>
      </c>
      <c r="E953" s="60">
        <v>138630.72</v>
      </c>
      <c r="F953" s="61">
        <v>0.0002</v>
      </c>
      <c r="G953" s="53"/>
    </row>
    <row r="954" spans="1:7" ht="14.25">
      <c r="A954" s="58" t="s">
        <v>629</v>
      </c>
      <c r="B954" s="58" t="s">
        <v>26</v>
      </c>
      <c r="C954" s="59">
        <v>38</v>
      </c>
      <c r="D954" s="60">
        <v>4528097</v>
      </c>
      <c r="E954" s="60">
        <v>271685.82</v>
      </c>
      <c r="F954" s="61">
        <v>0.0005</v>
      </c>
      <c r="G954" s="53"/>
    </row>
    <row r="955" spans="1:7" ht="14.25">
      <c r="A955" s="58" t="s">
        <v>629</v>
      </c>
      <c r="B955" s="58" t="s">
        <v>27</v>
      </c>
      <c r="C955" s="59">
        <v>28</v>
      </c>
      <c r="D955" s="60">
        <v>3154020</v>
      </c>
      <c r="E955" s="60">
        <v>189241.2</v>
      </c>
      <c r="F955" s="61">
        <v>0.0003</v>
      </c>
      <c r="G955" s="53"/>
    </row>
    <row r="956" spans="1:7" ht="14.25">
      <c r="A956" s="58" t="s">
        <v>635</v>
      </c>
      <c r="B956" s="58" t="s">
        <v>5</v>
      </c>
      <c r="C956" s="67" t="s">
        <v>800</v>
      </c>
      <c r="D956" s="68" t="s">
        <v>800</v>
      </c>
      <c r="E956" s="68" t="s">
        <v>800</v>
      </c>
      <c r="F956" s="69" t="s">
        <v>800</v>
      </c>
      <c r="G956" s="53"/>
    </row>
    <row r="957" spans="1:7" ht="14.25">
      <c r="A957" s="58" t="s">
        <v>635</v>
      </c>
      <c r="B957" s="58" t="s">
        <v>1</v>
      </c>
      <c r="C957" s="59">
        <v>5</v>
      </c>
      <c r="D957" s="60">
        <v>270932</v>
      </c>
      <c r="E957" s="60">
        <v>16255.92</v>
      </c>
      <c r="F957" s="61">
        <v>0</v>
      </c>
      <c r="G957" s="53"/>
    </row>
    <row r="958" spans="1:7" ht="14.25">
      <c r="A958" s="58" t="s">
        <v>635</v>
      </c>
      <c r="B958" s="58" t="s">
        <v>7</v>
      </c>
      <c r="C958" s="59">
        <v>15</v>
      </c>
      <c r="D958" s="60">
        <v>564141</v>
      </c>
      <c r="E958" s="60">
        <v>33848.46</v>
      </c>
      <c r="F958" s="61">
        <v>0.0001</v>
      </c>
      <c r="G958" s="53"/>
    </row>
    <row r="959" spans="1:7" ht="14.25">
      <c r="A959" s="58" t="s">
        <v>635</v>
      </c>
      <c r="B959" s="58" t="s">
        <v>3</v>
      </c>
      <c r="C959" s="59">
        <v>6</v>
      </c>
      <c r="D959" s="60">
        <v>779323</v>
      </c>
      <c r="E959" s="60">
        <v>46759.38</v>
      </c>
      <c r="F959" s="61">
        <v>0.0001</v>
      </c>
      <c r="G959" s="53"/>
    </row>
    <row r="960" spans="1:7" ht="14.25">
      <c r="A960" s="58" t="s">
        <v>635</v>
      </c>
      <c r="B960" s="58" t="s">
        <v>2</v>
      </c>
      <c r="C960" s="67" t="s">
        <v>800</v>
      </c>
      <c r="D960" s="68" t="s">
        <v>800</v>
      </c>
      <c r="E960" s="68" t="s">
        <v>800</v>
      </c>
      <c r="F960" s="69" t="s">
        <v>800</v>
      </c>
      <c r="G960" s="53"/>
    </row>
    <row r="961" spans="1:7" ht="14.25">
      <c r="A961" s="58" t="s">
        <v>635</v>
      </c>
      <c r="B961" s="58" t="s">
        <v>6</v>
      </c>
      <c r="C961" s="67" t="s">
        <v>800</v>
      </c>
      <c r="D961" s="68" t="s">
        <v>800</v>
      </c>
      <c r="E961" s="68" t="s">
        <v>800</v>
      </c>
      <c r="F961" s="69" t="s">
        <v>800</v>
      </c>
      <c r="G961" s="53"/>
    </row>
    <row r="962" spans="1:7" ht="14.25">
      <c r="A962" s="58" t="s">
        <v>635</v>
      </c>
      <c r="B962" s="58" t="s">
        <v>10</v>
      </c>
      <c r="C962" s="59">
        <v>22</v>
      </c>
      <c r="D962" s="60">
        <v>412573</v>
      </c>
      <c r="E962" s="60">
        <v>24754.38</v>
      </c>
      <c r="F962" s="61">
        <v>0</v>
      </c>
      <c r="G962" s="53"/>
    </row>
    <row r="963" spans="1:7" ht="14.25">
      <c r="A963" s="58" t="s">
        <v>635</v>
      </c>
      <c r="B963" s="58" t="s">
        <v>4</v>
      </c>
      <c r="C963" s="59">
        <v>10</v>
      </c>
      <c r="D963" s="60">
        <v>847375</v>
      </c>
      <c r="E963" s="60">
        <v>50842.5</v>
      </c>
      <c r="F963" s="61">
        <v>0.0001</v>
      </c>
      <c r="G963" s="53"/>
    </row>
    <row r="964" spans="1:7" ht="14.25">
      <c r="A964" s="58" t="s">
        <v>635</v>
      </c>
      <c r="B964" s="58" t="s">
        <v>801</v>
      </c>
      <c r="C964" s="59">
        <v>65</v>
      </c>
      <c r="D964" s="60">
        <v>1040295</v>
      </c>
      <c r="E964" s="60">
        <v>60973.63</v>
      </c>
      <c r="F964" s="61">
        <v>0.0001</v>
      </c>
      <c r="G964" s="53"/>
    </row>
    <row r="965" spans="1:7" ht="14.25">
      <c r="A965" s="58" t="s">
        <v>635</v>
      </c>
      <c r="B965" s="58" t="s">
        <v>8</v>
      </c>
      <c r="C965" s="59">
        <v>25</v>
      </c>
      <c r="D965" s="60">
        <v>274572</v>
      </c>
      <c r="E965" s="60">
        <v>16474.32</v>
      </c>
      <c r="F965" s="61">
        <v>0</v>
      </c>
      <c r="G965" s="53"/>
    </row>
    <row r="966" spans="1:7" ht="14.25">
      <c r="A966" s="58" t="s">
        <v>635</v>
      </c>
      <c r="B966" s="58" t="s">
        <v>26</v>
      </c>
      <c r="C966" s="59">
        <v>8</v>
      </c>
      <c r="D966" s="60">
        <v>8716060</v>
      </c>
      <c r="E966" s="60">
        <v>522963.6</v>
      </c>
      <c r="F966" s="61">
        <v>0.0009</v>
      </c>
      <c r="G966" s="53"/>
    </row>
    <row r="967" spans="1:7" ht="14.25">
      <c r="A967" s="58" t="s">
        <v>635</v>
      </c>
      <c r="B967" s="58" t="s">
        <v>27</v>
      </c>
      <c r="C967" s="59">
        <v>14</v>
      </c>
      <c r="D967" s="60">
        <v>1463918</v>
      </c>
      <c r="E967" s="60">
        <v>87835.08</v>
      </c>
      <c r="F967" s="61">
        <v>0.0002</v>
      </c>
      <c r="G967" s="53"/>
    </row>
    <row r="968" spans="1:7" ht="14.25">
      <c r="A968" s="58" t="s">
        <v>640</v>
      </c>
      <c r="B968" s="58" t="s">
        <v>5</v>
      </c>
      <c r="C968" s="67" t="s">
        <v>800</v>
      </c>
      <c r="D968" s="68" t="s">
        <v>800</v>
      </c>
      <c r="E968" s="68" t="s">
        <v>800</v>
      </c>
      <c r="F968" s="69" t="s">
        <v>800</v>
      </c>
      <c r="G968" s="53"/>
    </row>
    <row r="969" spans="1:7" ht="14.25">
      <c r="A969" s="58" t="s">
        <v>640</v>
      </c>
      <c r="B969" s="58" t="s">
        <v>1</v>
      </c>
      <c r="C969" s="59">
        <v>9</v>
      </c>
      <c r="D969" s="60">
        <v>1459883</v>
      </c>
      <c r="E969" s="60">
        <v>87592.98</v>
      </c>
      <c r="F969" s="61">
        <v>0.0002</v>
      </c>
      <c r="G969" s="53"/>
    </row>
    <row r="970" spans="1:7" ht="14.25">
      <c r="A970" s="58" t="s">
        <v>640</v>
      </c>
      <c r="B970" s="58" t="s">
        <v>7</v>
      </c>
      <c r="C970" s="59">
        <v>20</v>
      </c>
      <c r="D970" s="60">
        <v>1151362</v>
      </c>
      <c r="E970" s="60">
        <v>69081.72</v>
      </c>
      <c r="F970" s="61">
        <v>0.0001</v>
      </c>
      <c r="G970" s="53"/>
    </row>
    <row r="971" spans="1:7" ht="14.25">
      <c r="A971" s="58" t="s">
        <v>640</v>
      </c>
      <c r="B971" s="58" t="s">
        <v>3</v>
      </c>
      <c r="C971" s="59">
        <v>21</v>
      </c>
      <c r="D971" s="60">
        <v>2709348</v>
      </c>
      <c r="E971" s="60">
        <v>162560.88</v>
      </c>
      <c r="F971" s="61">
        <v>0.0003</v>
      </c>
      <c r="G971" s="53"/>
    </row>
    <row r="972" spans="1:7" ht="14.25">
      <c r="A972" s="58" t="s">
        <v>640</v>
      </c>
      <c r="B972" s="58" t="s">
        <v>2</v>
      </c>
      <c r="C972" s="67" t="s">
        <v>800</v>
      </c>
      <c r="D972" s="68" t="s">
        <v>800</v>
      </c>
      <c r="E972" s="68" t="s">
        <v>800</v>
      </c>
      <c r="F972" s="69" t="s">
        <v>800</v>
      </c>
      <c r="G972" s="53"/>
    </row>
    <row r="973" spans="1:7" ht="14.25">
      <c r="A973" s="58" t="s">
        <v>640</v>
      </c>
      <c r="B973" s="58" t="s">
        <v>6</v>
      </c>
      <c r="C973" s="59">
        <v>7</v>
      </c>
      <c r="D973" s="60">
        <v>172440</v>
      </c>
      <c r="E973" s="60">
        <v>10346.4</v>
      </c>
      <c r="F973" s="61">
        <v>0</v>
      </c>
      <c r="G973" s="53"/>
    </row>
    <row r="974" spans="1:7" ht="14.25">
      <c r="A974" s="58" t="s">
        <v>640</v>
      </c>
      <c r="B974" s="58" t="s">
        <v>10</v>
      </c>
      <c r="C974" s="59">
        <v>62</v>
      </c>
      <c r="D974" s="60">
        <v>2135854</v>
      </c>
      <c r="E974" s="60">
        <v>128151.24</v>
      </c>
      <c r="F974" s="61">
        <v>0.0002</v>
      </c>
      <c r="G974" s="53"/>
    </row>
    <row r="975" spans="1:7" ht="14.25">
      <c r="A975" s="58" t="s">
        <v>640</v>
      </c>
      <c r="B975" s="58" t="s">
        <v>4</v>
      </c>
      <c r="C975" s="59">
        <v>12</v>
      </c>
      <c r="D975" s="60">
        <v>2385344</v>
      </c>
      <c r="E975" s="60">
        <v>143120.64</v>
      </c>
      <c r="F975" s="61">
        <v>0.0002</v>
      </c>
      <c r="G975" s="53"/>
    </row>
    <row r="976" spans="1:7" ht="14.25">
      <c r="A976" s="58" t="s">
        <v>640</v>
      </c>
      <c r="B976" s="58" t="s">
        <v>801</v>
      </c>
      <c r="C976" s="59">
        <v>126</v>
      </c>
      <c r="D976" s="60">
        <v>2297543</v>
      </c>
      <c r="E976" s="60">
        <v>135614.69</v>
      </c>
      <c r="F976" s="61">
        <v>0.0002</v>
      </c>
      <c r="G976" s="53"/>
    </row>
    <row r="977" spans="1:7" ht="14.25">
      <c r="A977" s="58" t="s">
        <v>640</v>
      </c>
      <c r="B977" s="58" t="s">
        <v>8</v>
      </c>
      <c r="C977" s="59">
        <v>40</v>
      </c>
      <c r="D977" s="60">
        <v>752825</v>
      </c>
      <c r="E977" s="60">
        <v>45169.5</v>
      </c>
      <c r="F977" s="61">
        <v>0.0001</v>
      </c>
      <c r="G977" s="53"/>
    </row>
    <row r="978" spans="1:7" ht="14.25">
      <c r="A978" s="58" t="s">
        <v>640</v>
      </c>
      <c r="B978" s="58" t="s">
        <v>26</v>
      </c>
      <c r="C978" s="59">
        <v>22</v>
      </c>
      <c r="D978" s="60">
        <v>1663912</v>
      </c>
      <c r="E978" s="60">
        <v>99834.72</v>
      </c>
      <c r="F978" s="61">
        <v>0.0002</v>
      </c>
      <c r="G978" s="53"/>
    </row>
    <row r="979" spans="1:7" ht="14.25">
      <c r="A979" s="58" t="s">
        <v>640</v>
      </c>
      <c r="B979" s="58" t="s">
        <v>27</v>
      </c>
      <c r="C979" s="59">
        <v>29</v>
      </c>
      <c r="D979" s="60">
        <v>1032973</v>
      </c>
      <c r="E979" s="60">
        <v>61978.38</v>
      </c>
      <c r="F979" s="61">
        <v>0.0001</v>
      </c>
      <c r="G979" s="53"/>
    </row>
    <row r="980" spans="1:7" ht="14.25">
      <c r="A980" s="58" t="s">
        <v>648</v>
      </c>
      <c r="B980" s="58" t="s">
        <v>5</v>
      </c>
      <c r="C980" s="59">
        <v>102</v>
      </c>
      <c r="D980" s="60">
        <v>27280496</v>
      </c>
      <c r="E980" s="60">
        <v>1636829.76</v>
      </c>
      <c r="F980" s="61">
        <v>0.0028</v>
      </c>
      <c r="G980" s="53"/>
    </row>
    <row r="981" spans="1:7" ht="14.25">
      <c r="A981" s="58" t="s">
        <v>648</v>
      </c>
      <c r="B981" s="58" t="s">
        <v>1</v>
      </c>
      <c r="C981" s="59">
        <v>70</v>
      </c>
      <c r="D981" s="60">
        <v>55286364</v>
      </c>
      <c r="E981" s="60">
        <v>3317181.84</v>
      </c>
      <c r="F981" s="61">
        <v>0.0057</v>
      </c>
      <c r="G981" s="53"/>
    </row>
    <row r="982" spans="1:7" ht="14.25">
      <c r="A982" s="58" t="s">
        <v>648</v>
      </c>
      <c r="B982" s="58" t="s">
        <v>7</v>
      </c>
      <c r="C982" s="59">
        <v>439</v>
      </c>
      <c r="D982" s="60">
        <v>85281184</v>
      </c>
      <c r="E982" s="60">
        <v>5116871.04</v>
      </c>
      <c r="F982" s="61">
        <v>0.0088</v>
      </c>
      <c r="G982" s="53"/>
    </row>
    <row r="983" spans="1:7" ht="14.25">
      <c r="A983" s="58" t="s">
        <v>648</v>
      </c>
      <c r="B983" s="58" t="s">
        <v>3</v>
      </c>
      <c r="C983" s="59">
        <v>148</v>
      </c>
      <c r="D983" s="60">
        <v>53555758</v>
      </c>
      <c r="E983" s="60">
        <v>3213345.48</v>
      </c>
      <c r="F983" s="61">
        <v>0.0055</v>
      </c>
      <c r="G983" s="53"/>
    </row>
    <row r="984" spans="1:7" ht="14.25">
      <c r="A984" s="58" t="s">
        <v>648</v>
      </c>
      <c r="B984" s="58" t="s">
        <v>2</v>
      </c>
      <c r="C984" s="59">
        <v>43</v>
      </c>
      <c r="D984" s="60">
        <v>72281624</v>
      </c>
      <c r="E984" s="60">
        <v>4336897.44</v>
      </c>
      <c r="F984" s="61">
        <v>0.0075</v>
      </c>
      <c r="G984" s="53"/>
    </row>
    <row r="985" spans="1:7" ht="14.25">
      <c r="A985" s="58" t="s">
        <v>648</v>
      </c>
      <c r="B985" s="58" t="s">
        <v>6</v>
      </c>
      <c r="C985" s="59">
        <v>74</v>
      </c>
      <c r="D985" s="60">
        <v>22066613</v>
      </c>
      <c r="E985" s="60">
        <v>1323996.78</v>
      </c>
      <c r="F985" s="61">
        <v>0.0023</v>
      </c>
      <c r="G985" s="53"/>
    </row>
    <row r="986" spans="1:7" ht="14.25">
      <c r="A986" s="58" t="s">
        <v>648</v>
      </c>
      <c r="B986" s="58" t="s">
        <v>10</v>
      </c>
      <c r="C986" s="59">
        <v>449</v>
      </c>
      <c r="D986" s="60">
        <v>55529902</v>
      </c>
      <c r="E986" s="60">
        <v>3331152.23</v>
      </c>
      <c r="F986" s="61">
        <v>0.0057</v>
      </c>
      <c r="G986" s="53"/>
    </row>
    <row r="987" spans="1:7" ht="14.25">
      <c r="A987" s="58" t="s">
        <v>648</v>
      </c>
      <c r="B987" s="58" t="s">
        <v>4</v>
      </c>
      <c r="C987" s="59">
        <v>85</v>
      </c>
      <c r="D987" s="60">
        <v>30074865</v>
      </c>
      <c r="E987" s="60">
        <v>1804491.9</v>
      </c>
      <c r="F987" s="61">
        <v>0.0031</v>
      </c>
      <c r="G987" s="53"/>
    </row>
    <row r="988" spans="1:7" ht="14.25">
      <c r="A988" s="58" t="s">
        <v>648</v>
      </c>
      <c r="B988" s="58" t="s">
        <v>801</v>
      </c>
      <c r="C988" s="59">
        <v>1374</v>
      </c>
      <c r="D988" s="60">
        <v>80833805</v>
      </c>
      <c r="E988" s="60">
        <v>4713149.17</v>
      </c>
      <c r="F988" s="61">
        <v>0.0081</v>
      </c>
      <c r="G988" s="53"/>
    </row>
    <row r="989" spans="1:7" ht="14.25">
      <c r="A989" s="58" t="s">
        <v>648</v>
      </c>
      <c r="B989" s="58" t="s">
        <v>8</v>
      </c>
      <c r="C989" s="59">
        <v>529</v>
      </c>
      <c r="D989" s="60">
        <v>52818787</v>
      </c>
      <c r="E989" s="60">
        <v>3169127.22</v>
      </c>
      <c r="F989" s="61">
        <v>0.0055</v>
      </c>
      <c r="G989" s="53"/>
    </row>
    <row r="990" spans="1:7" ht="14.25">
      <c r="A990" s="58" t="s">
        <v>648</v>
      </c>
      <c r="B990" s="58" t="s">
        <v>26</v>
      </c>
      <c r="C990" s="59">
        <v>118</v>
      </c>
      <c r="D990" s="60">
        <v>81830716</v>
      </c>
      <c r="E990" s="60">
        <v>4909842.96</v>
      </c>
      <c r="F990" s="61">
        <v>0.0085</v>
      </c>
      <c r="G990" s="53"/>
    </row>
    <row r="991" spans="1:7" ht="14.25">
      <c r="A991" s="58" t="s">
        <v>648</v>
      </c>
      <c r="B991" s="58" t="s">
        <v>27</v>
      </c>
      <c r="C991" s="59">
        <v>197</v>
      </c>
      <c r="D991" s="60">
        <v>54477229</v>
      </c>
      <c r="E991" s="60">
        <v>3257001.96</v>
      </c>
      <c r="F991" s="61">
        <v>0.0056</v>
      </c>
      <c r="G991" s="53"/>
    </row>
    <row r="992" spans="1:7" ht="14.25">
      <c r="A992" s="58" t="s">
        <v>661</v>
      </c>
      <c r="B992" s="58" t="s">
        <v>5</v>
      </c>
      <c r="C992" s="67" t="s">
        <v>800</v>
      </c>
      <c r="D992" s="68" t="s">
        <v>800</v>
      </c>
      <c r="E992" s="68" t="s">
        <v>800</v>
      </c>
      <c r="F992" s="69" t="s">
        <v>800</v>
      </c>
      <c r="G992" s="53"/>
    </row>
    <row r="993" spans="1:7" ht="14.25">
      <c r="A993" s="58" t="s">
        <v>661</v>
      </c>
      <c r="B993" s="58" t="s">
        <v>1</v>
      </c>
      <c r="C993" s="59">
        <v>8</v>
      </c>
      <c r="D993" s="60">
        <v>1891489</v>
      </c>
      <c r="E993" s="60">
        <v>113489.34</v>
      </c>
      <c r="F993" s="61">
        <v>0.0002</v>
      </c>
      <c r="G993" s="53"/>
    </row>
    <row r="994" spans="1:7" ht="14.25">
      <c r="A994" s="58" t="s">
        <v>661</v>
      </c>
      <c r="B994" s="58" t="s">
        <v>7</v>
      </c>
      <c r="C994" s="59">
        <v>35</v>
      </c>
      <c r="D994" s="60">
        <v>1979995</v>
      </c>
      <c r="E994" s="60">
        <v>118799.7</v>
      </c>
      <c r="F994" s="61">
        <v>0.0002</v>
      </c>
      <c r="G994" s="53"/>
    </row>
    <row r="995" spans="1:7" ht="14.25">
      <c r="A995" s="58" t="s">
        <v>661</v>
      </c>
      <c r="B995" s="58" t="s">
        <v>3</v>
      </c>
      <c r="C995" s="59">
        <v>9</v>
      </c>
      <c r="D995" s="60">
        <v>2914962</v>
      </c>
      <c r="E995" s="60">
        <v>174897.72</v>
      </c>
      <c r="F995" s="61">
        <v>0.0003</v>
      </c>
      <c r="G995" s="53"/>
    </row>
    <row r="996" spans="1:7" ht="14.25">
      <c r="A996" s="58" t="s">
        <v>661</v>
      </c>
      <c r="B996" s="58" t="s">
        <v>2</v>
      </c>
      <c r="C996" s="67" t="s">
        <v>800</v>
      </c>
      <c r="D996" s="68" t="s">
        <v>800</v>
      </c>
      <c r="E996" s="68" t="s">
        <v>800</v>
      </c>
      <c r="F996" s="69" t="s">
        <v>800</v>
      </c>
      <c r="G996" s="53"/>
    </row>
    <row r="997" spans="1:7" ht="14.25">
      <c r="A997" s="58" t="s">
        <v>661</v>
      </c>
      <c r="B997" s="58" t="s">
        <v>6</v>
      </c>
      <c r="C997" s="59">
        <v>6</v>
      </c>
      <c r="D997" s="60">
        <v>293632</v>
      </c>
      <c r="E997" s="60">
        <v>17617.92</v>
      </c>
      <c r="F997" s="61">
        <v>0</v>
      </c>
      <c r="G997" s="53"/>
    </row>
    <row r="998" spans="1:7" ht="14.25">
      <c r="A998" s="58" t="s">
        <v>661</v>
      </c>
      <c r="B998" s="58" t="s">
        <v>10</v>
      </c>
      <c r="C998" s="59">
        <v>58</v>
      </c>
      <c r="D998" s="60">
        <v>1281117</v>
      </c>
      <c r="E998" s="60">
        <v>76867.02</v>
      </c>
      <c r="F998" s="61">
        <v>0.0001</v>
      </c>
      <c r="G998" s="53"/>
    </row>
    <row r="999" spans="1:7" ht="14.25">
      <c r="A999" s="58" t="s">
        <v>661</v>
      </c>
      <c r="B999" s="58" t="s">
        <v>4</v>
      </c>
      <c r="C999" s="59">
        <v>14</v>
      </c>
      <c r="D999" s="60">
        <v>1439909</v>
      </c>
      <c r="E999" s="60">
        <v>86394.54</v>
      </c>
      <c r="F999" s="61">
        <v>0.0001</v>
      </c>
      <c r="G999" s="53"/>
    </row>
    <row r="1000" spans="1:7" ht="14.25">
      <c r="A1000" s="58" t="s">
        <v>661</v>
      </c>
      <c r="B1000" s="58" t="s">
        <v>801</v>
      </c>
      <c r="C1000" s="59">
        <v>159</v>
      </c>
      <c r="D1000" s="60">
        <v>3265102</v>
      </c>
      <c r="E1000" s="60">
        <v>193527.11</v>
      </c>
      <c r="F1000" s="61">
        <v>0.0003</v>
      </c>
      <c r="G1000" s="53"/>
    </row>
    <row r="1001" spans="1:7" ht="14.25">
      <c r="A1001" s="58" t="s">
        <v>661</v>
      </c>
      <c r="B1001" s="58" t="s">
        <v>8</v>
      </c>
      <c r="C1001" s="59">
        <v>61</v>
      </c>
      <c r="D1001" s="60">
        <v>432137</v>
      </c>
      <c r="E1001" s="60">
        <v>25928.22</v>
      </c>
      <c r="F1001" s="61">
        <v>0</v>
      </c>
      <c r="G1001" s="53"/>
    </row>
    <row r="1002" spans="1:7" ht="14.25">
      <c r="A1002" s="58" t="s">
        <v>661</v>
      </c>
      <c r="B1002" s="58" t="s">
        <v>26</v>
      </c>
      <c r="C1002" s="59">
        <v>24</v>
      </c>
      <c r="D1002" s="60">
        <v>3309746</v>
      </c>
      <c r="E1002" s="60">
        <v>198584.76</v>
      </c>
      <c r="F1002" s="61">
        <v>0.0003</v>
      </c>
      <c r="G1002" s="53"/>
    </row>
    <row r="1003" spans="1:7" ht="14.25">
      <c r="A1003" s="58" t="s">
        <v>661</v>
      </c>
      <c r="B1003" s="58" t="s">
        <v>27</v>
      </c>
      <c r="C1003" s="59">
        <v>34</v>
      </c>
      <c r="D1003" s="60">
        <v>2448993</v>
      </c>
      <c r="E1003" s="60">
        <v>146939.58</v>
      </c>
      <c r="F1003" s="61">
        <v>0.0003</v>
      </c>
      <c r="G1003" s="53"/>
    </row>
    <row r="1004" spans="1:7" ht="14.25">
      <c r="A1004" s="58" t="s">
        <v>669</v>
      </c>
      <c r="B1004" s="58" t="s">
        <v>5</v>
      </c>
      <c r="C1004" s="59">
        <v>12</v>
      </c>
      <c r="D1004" s="60">
        <v>906905</v>
      </c>
      <c r="E1004" s="60">
        <v>54414.3</v>
      </c>
      <c r="F1004" s="61">
        <v>0.0001</v>
      </c>
      <c r="G1004" s="53"/>
    </row>
    <row r="1005" spans="1:7" ht="14.25">
      <c r="A1005" s="58" t="s">
        <v>669</v>
      </c>
      <c r="B1005" s="58" t="s">
        <v>1</v>
      </c>
      <c r="C1005" s="59">
        <v>25</v>
      </c>
      <c r="D1005" s="60">
        <v>5828215</v>
      </c>
      <c r="E1005" s="60">
        <v>349692.9</v>
      </c>
      <c r="F1005" s="61">
        <v>0.0006</v>
      </c>
      <c r="G1005" s="53"/>
    </row>
    <row r="1006" spans="1:7" ht="14.25">
      <c r="A1006" s="58" t="s">
        <v>669</v>
      </c>
      <c r="B1006" s="58" t="s">
        <v>7</v>
      </c>
      <c r="C1006" s="59">
        <v>66</v>
      </c>
      <c r="D1006" s="60">
        <v>6885619</v>
      </c>
      <c r="E1006" s="60">
        <v>413137.14</v>
      </c>
      <c r="F1006" s="61">
        <v>0.0007</v>
      </c>
      <c r="G1006" s="53"/>
    </row>
    <row r="1007" spans="1:7" ht="14.25">
      <c r="A1007" s="58" t="s">
        <v>669</v>
      </c>
      <c r="B1007" s="58" t="s">
        <v>3</v>
      </c>
      <c r="C1007" s="59">
        <v>35</v>
      </c>
      <c r="D1007" s="60">
        <v>6205264</v>
      </c>
      <c r="E1007" s="60">
        <v>372315.84</v>
      </c>
      <c r="F1007" s="61">
        <v>0.0006</v>
      </c>
      <c r="G1007" s="53"/>
    </row>
    <row r="1008" spans="1:7" ht="14.25">
      <c r="A1008" s="58" t="s">
        <v>669</v>
      </c>
      <c r="B1008" s="58" t="s">
        <v>2</v>
      </c>
      <c r="C1008" s="59">
        <v>10</v>
      </c>
      <c r="D1008" s="60">
        <v>9078841</v>
      </c>
      <c r="E1008" s="60">
        <v>544730.46</v>
      </c>
      <c r="F1008" s="61">
        <v>0.0009</v>
      </c>
      <c r="G1008" s="53"/>
    </row>
    <row r="1009" spans="1:7" ht="14.25">
      <c r="A1009" s="58" t="s">
        <v>669</v>
      </c>
      <c r="B1009" s="58" t="s">
        <v>6</v>
      </c>
      <c r="C1009" s="59">
        <v>26</v>
      </c>
      <c r="D1009" s="60">
        <v>3198420</v>
      </c>
      <c r="E1009" s="60">
        <v>191905.2</v>
      </c>
      <c r="F1009" s="61">
        <v>0.0003</v>
      </c>
      <c r="G1009" s="53"/>
    </row>
    <row r="1010" spans="1:7" ht="14.25">
      <c r="A1010" s="58" t="s">
        <v>669</v>
      </c>
      <c r="B1010" s="58" t="s">
        <v>10</v>
      </c>
      <c r="C1010" s="59">
        <v>222</v>
      </c>
      <c r="D1010" s="60">
        <v>15236089</v>
      </c>
      <c r="E1010" s="60">
        <v>914165.34</v>
      </c>
      <c r="F1010" s="61">
        <v>0.0016</v>
      </c>
      <c r="G1010" s="53"/>
    </row>
    <row r="1011" spans="1:7" ht="14.25">
      <c r="A1011" s="58" t="s">
        <v>669</v>
      </c>
      <c r="B1011" s="58" t="s">
        <v>4</v>
      </c>
      <c r="C1011" s="59">
        <v>27</v>
      </c>
      <c r="D1011" s="60">
        <v>2277192</v>
      </c>
      <c r="E1011" s="60">
        <v>136631.52</v>
      </c>
      <c r="F1011" s="61">
        <v>0.0002</v>
      </c>
      <c r="G1011" s="53"/>
    </row>
    <row r="1012" spans="1:7" ht="14.25">
      <c r="A1012" s="58" t="s">
        <v>669</v>
      </c>
      <c r="B1012" s="58" t="s">
        <v>801</v>
      </c>
      <c r="C1012" s="59">
        <v>413</v>
      </c>
      <c r="D1012" s="60">
        <v>12749898</v>
      </c>
      <c r="E1012" s="60">
        <v>748931.57</v>
      </c>
      <c r="F1012" s="61">
        <v>0.0013</v>
      </c>
      <c r="G1012" s="53"/>
    </row>
    <row r="1013" spans="1:7" ht="14.25">
      <c r="A1013" s="58" t="s">
        <v>669</v>
      </c>
      <c r="B1013" s="58" t="s">
        <v>8</v>
      </c>
      <c r="C1013" s="59">
        <v>143</v>
      </c>
      <c r="D1013" s="60">
        <v>3597184</v>
      </c>
      <c r="E1013" s="60">
        <v>215831.04</v>
      </c>
      <c r="F1013" s="61">
        <v>0.0004</v>
      </c>
      <c r="G1013" s="53"/>
    </row>
    <row r="1014" spans="1:7" ht="14.25">
      <c r="A1014" s="58" t="s">
        <v>669</v>
      </c>
      <c r="B1014" s="58" t="s">
        <v>26</v>
      </c>
      <c r="C1014" s="59">
        <v>63</v>
      </c>
      <c r="D1014" s="60">
        <v>12059624</v>
      </c>
      <c r="E1014" s="60">
        <v>723577.44</v>
      </c>
      <c r="F1014" s="61">
        <v>0.0012</v>
      </c>
      <c r="G1014" s="53"/>
    </row>
    <row r="1015" spans="1:7" ht="14.25">
      <c r="A1015" s="58" t="s">
        <v>669</v>
      </c>
      <c r="B1015" s="58" t="s">
        <v>27</v>
      </c>
      <c r="C1015" s="59">
        <v>92</v>
      </c>
      <c r="D1015" s="60">
        <v>19919933</v>
      </c>
      <c r="E1015" s="60">
        <v>1195195.98</v>
      </c>
      <c r="F1015" s="61">
        <v>0.0021</v>
      </c>
      <c r="G1015" s="53"/>
    </row>
    <row r="1016" spans="1:7" ht="14.25">
      <c r="A1016" s="58" t="s">
        <v>681</v>
      </c>
      <c r="B1016" s="58" t="s">
        <v>5</v>
      </c>
      <c r="C1016" s="59">
        <v>50</v>
      </c>
      <c r="D1016" s="60">
        <v>9286498</v>
      </c>
      <c r="E1016" s="60">
        <v>557189.88</v>
      </c>
      <c r="F1016" s="61">
        <v>0.001</v>
      </c>
      <c r="G1016" s="53"/>
    </row>
    <row r="1017" spans="1:7" ht="14.25">
      <c r="A1017" s="58" t="s">
        <v>681</v>
      </c>
      <c r="B1017" s="58" t="s">
        <v>1</v>
      </c>
      <c r="C1017" s="59">
        <v>32</v>
      </c>
      <c r="D1017" s="60">
        <v>24615847</v>
      </c>
      <c r="E1017" s="60">
        <v>1476950.82</v>
      </c>
      <c r="F1017" s="61">
        <v>0.0025</v>
      </c>
      <c r="G1017" s="53"/>
    </row>
    <row r="1018" spans="1:7" ht="14.25">
      <c r="A1018" s="58" t="s">
        <v>681</v>
      </c>
      <c r="B1018" s="58" t="s">
        <v>7</v>
      </c>
      <c r="C1018" s="59">
        <v>189</v>
      </c>
      <c r="D1018" s="60">
        <v>37255614</v>
      </c>
      <c r="E1018" s="60">
        <v>2235239.84</v>
      </c>
      <c r="F1018" s="61">
        <v>0.0039</v>
      </c>
      <c r="G1018" s="53"/>
    </row>
    <row r="1019" spans="1:7" ht="14.25">
      <c r="A1019" s="58" t="s">
        <v>681</v>
      </c>
      <c r="B1019" s="58" t="s">
        <v>3</v>
      </c>
      <c r="C1019" s="59">
        <v>70</v>
      </c>
      <c r="D1019" s="60">
        <v>21457668</v>
      </c>
      <c r="E1019" s="60">
        <v>1287460.08</v>
      </c>
      <c r="F1019" s="61">
        <v>0.0022</v>
      </c>
      <c r="G1019" s="53"/>
    </row>
    <row r="1020" spans="1:7" ht="14.25">
      <c r="A1020" s="58" t="s">
        <v>681</v>
      </c>
      <c r="B1020" s="58" t="s">
        <v>2</v>
      </c>
      <c r="C1020" s="59">
        <v>18</v>
      </c>
      <c r="D1020" s="60">
        <v>34586500</v>
      </c>
      <c r="E1020" s="60">
        <v>2075190</v>
      </c>
      <c r="F1020" s="61">
        <v>0.0036</v>
      </c>
      <c r="G1020" s="53"/>
    </row>
    <row r="1021" spans="1:7" ht="14.25">
      <c r="A1021" s="58" t="s">
        <v>681</v>
      </c>
      <c r="B1021" s="58" t="s">
        <v>6</v>
      </c>
      <c r="C1021" s="59">
        <v>31</v>
      </c>
      <c r="D1021" s="60">
        <v>6945978</v>
      </c>
      <c r="E1021" s="60">
        <v>416758.68</v>
      </c>
      <c r="F1021" s="61">
        <v>0.0007</v>
      </c>
      <c r="G1021" s="53"/>
    </row>
    <row r="1022" spans="1:7" ht="14.25">
      <c r="A1022" s="58" t="s">
        <v>681</v>
      </c>
      <c r="B1022" s="58" t="s">
        <v>10</v>
      </c>
      <c r="C1022" s="59">
        <v>260</v>
      </c>
      <c r="D1022" s="60">
        <v>24621942</v>
      </c>
      <c r="E1022" s="60">
        <v>1471008.62</v>
      </c>
      <c r="F1022" s="61">
        <v>0.0025</v>
      </c>
      <c r="G1022" s="53"/>
    </row>
    <row r="1023" spans="1:7" ht="14.25">
      <c r="A1023" s="58" t="s">
        <v>681</v>
      </c>
      <c r="B1023" s="58" t="s">
        <v>4</v>
      </c>
      <c r="C1023" s="59">
        <v>46</v>
      </c>
      <c r="D1023" s="60">
        <v>9282326</v>
      </c>
      <c r="E1023" s="60">
        <v>556939.56</v>
      </c>
      <c r="F1023" s="61">
        <v>0.001</v>
      </c>
      <c r="G1023" s="53"/>
    </row>
    <row r="1024" spans="1:7" ht="14.25">
      <c r="A1024" s="58" t="s">
        <v>681</v>
      </c>
      <c r="B1024" s="58" t="s">
        <v>801</v>
      </c>
      <c r="C1024" s="59">
        <v>665</v>
      </c>
      <c r="D1024" s="60">
        <v>43758616</v>
      </c>
      <c r="E1024" s="60">
        <v>2529714.44</v>
      </c>
      <c r="F1024" s="61">
        <v>0.0044</v>
      </c>
      <c r="G1024" s="53"/>
    </row>
    <row r="1025" spans="1:7" ht="14.25">
      <c r="A1025" s="58" t="s">
        <v>681</v>
      </c>
      <c r="B1025" s="58" t="s">
        <v>8</v>
      </c>
      <c r="C1025" s="59">
        <v>280</v>
      </c>
      <c r="D1025" s="60">
        <v>17056735</v>
      </c>
      <c r="E1025" s="60">
        <v>1023404.1</v>
      </c>
      <c r="F1025" s="61">
        <v>0.0018</v>
      </c>
      <c r="G1025" s="53"/>
    </row>
    <row r="1026" spans="1:7" ht="14.25">
      <c r="A1026" s="58" t="s">
        <v>681</v>
      </c>
      <c r="B1026" s="58" t="s">
        <v>26</v>
      </c>
      <c r="C1026" s="59">
        <v>83</v>
      </c>
      <c r="D1026" s="60">
        <v>13350568</v>
      </c>
      <c r="E1026" s="60">
        <v>801034.08</v>
      </c>
      <c r="F1026" s="61">
        <v>0.0014</v>
      </c>
      <c r="G1026" s="53"/>
    </row>
    <row r="1027" spans="1:7" ht="14.25">
      <c r="A1027" s="58" t="s">
        <v>681</v>
      </c>
      <c r="B1027" s="58" t="s">
        <v>27</v>
      </c>
      <c r="C1027" s="59">
        <v>83</v>
      </c>
      <c r="D1027" s="60">
        <v>21457098</v>
      </c>
      <c r="E1027" s="60">
        <v>1287425.88</v>
      </c>
      <c r="F1027" s="61">
        <v>0.0022</v>
      </c>
      <c r="G1027" s="53"/>
    </row>
    <row r="1028" spans="1:7" ht="14.25">
      <c r="A1028" s="58" t="s">
        <v>695</v>
      </c>
      <c r="B1028" s="58" t="s">
        <v>5</v>
      </c>
      <c r="C1028" s="67" t="s">
        <v>800</v>
      </c>
      <c r="D1028" s="68" t="s">
        <v>800</v>
      </c>
      <c r="E1028" s="68" t="s">
        <v>800</v>
      </c>
      <c r="F1028" s="69" t="s">
        <v>800</v>
      </c>
      <c r="G1028" s="53"/>
    </row>
    <row r="1029" spans="1:7" ht="14.25">
      <c r="A1029" s="58" t="s">
        <v>695</v>
      </c>
      <c r="B1029" s="58" t="s">
        <v>1</v>
      </c>
      <c r="C1029" s="59">
        <v>16</v>
      </c>
      <c r="D1029" s="60">
        <v>2084803</v>
      </c>
      <c r="E1029" s="60">
        <v>125088.18</v>
      </c>
      <c r="F1029" s="61">
        <v>0.0002</v>
      </c>
      <c r="G1029" s="53"/>
    </row>
    <row r="1030" spans="1:7" ht="14.25">
      <c r="A1030" s="58" t="s">
        <v>695</v>
      </c>
      <c r="B1030" s="58" t="s">
        <v>7</v>
      </c>
      <c r="C1030" s="59">
        <v>36</v>
      </c>
      <c r="D1030" s="60">
        <v>1779666</v>
      </c>
      <c r="E1030" s="60">
        <v>106779.96</v>
      </c>
      <c r="F1030" s="61">
        <v>0.0002</v>
      </c>
      <c r="G1030" s="53"/>
    </row>
    <row r="1031" spans="1:7" ht="14.25">
      <c r="A1031" s="58" t="s">
        <v>695</v>
      </c>
      <c r="B1031" s="58" t="s">
        <v>3</v>
      </c>
      <c r="C1031" s="59">
        <v>24</v>
      </c>
      <c r="D1031" s="60">
        <v>4186669</v>
      </c>
      <c r="E1031" s="60">
        <v>251200.14</v>
      </c>
      <c r="F1031" s="61">
        <v>0.0004</v>
      </c>
      <c r="G1031" s="53"/>
    </row>
    <row r="1032" spans="1:7" ht="14.25">
      <c r="A1032" s="58" t="s">
        <v>695</v>
      </c>
      <c r="B1032" s="58" t="s">
        <v>2</v>
      </c>
      <c r="C1032" s="67" t="s">
        <v>800</v>
      </c>
      <c r="D1032" s="68" t="s">
        <v>800</v>
      </c>
      <c r="E1032" s="68" t="s">
        <v>800</v>
      </c>
      <c r="F1032" s="69" t="s">
        <v>800</v>
      </c>
      <c r="G1032" s="53"/>
    </row>
    <row r="1033" spans="1:7" ht="14.25">
      <c r="A1033" s="58" t="s">
        <v>695</v>
      </c>
      <c r="B1033" s="58" t="s">
        <v>6</v>
      </c>
      <c r="C1033" s="59">
        <v>10</v>
      </c>
      <c r="D1033" s="60">
        <v>425576</v>
      </c>
      <c r="E1033" s="60">
        <v>25534.56</v>
      </c>
      <c r="F1033" s="61">
        <v>0</v>
      </c>
      <c r="G1033" s="53"/>
    </row>
    <row r="1034" spans="1:7" ht="14.25">
      <c r="A1034" s="58" t="s">
        <v>695</v>
      </c>
      <c r="B1034" s="58" t="s">
        <v>10</v>
      </c>
      <c r="C1034" s="59">
        <v>62</v>
      </c>
      <c r="D1034" s="60">
        <v>2365515</v>
      </c>
      <c r="E1034" s="60">
        <v>141930.9</v>
      </c>
      <c r="F1034" s="61">
        <v>0.0002</v>
      </c>
      <c r="G1034" s="53"/>
    </row>
    <row r="1035" spans="1:7" ht="14.25">
      <c r="A1035" s="58" t="s">
        <v>695</v>
      </c>
      <c r="B1035" s="58" t="s">
        <v>4</v>
      </c>
      <c r="C1035" s="59">
        <v>16</v>
      </c>
      <c r="D1035" s="60">
        <v>1342241</v>
      </c>
      <c r="E1035" s="60">
        <v>80534.46</v>
      </c>
      <c r="F1035" s="61">
        <v>0.0001</v>
      </c>
      <c r="G1035" s="53"/>
    </row>
    <row r="1036" spans="1:7" ht="14.25">
      <c r="A1036" s="58" t="s">
        <v>695</v>
      </c>
      <c r="B1036" s="58" t="s">
        <v>801</v>
      </c>
      <c r="C1036" s="59">
        <v>147</v>
      </c>
      <c r="D1036" s="60">
        <v>2062574</v>
      </c>
      <c r="E1036" s="60">
        <v>120691.4</v>
      </c>
      <c r="F1036" s="61">
        <v>0.0002</v>
      </c>
      <c r="G1036" s="53"/>
    </row>
    <row r="1037" spans="1:7" ht="14.25">
      <c r="A1037" s="58" t="s">
        <v>695</v>
      </c>
      <c r="B1037" s="58" t="s">
        <v>8</v>
      </c>
      <c r="C1037" s="59">
        <v>70</v>
      </c>
      <c r="D1037" s="60">
        <v>869093</v>
      </c>
      <c r="E1037" s="60">
        <v>52145.58</v>
      </c>
      <c r="F1037" s="61">
        <v>0.0001</v>
      </c>
      <c r="G1037" s="53"/>
    </row>
    <row r="1038" spans="1:7" ht="14.25">
      <c r="A1038" s="58" t="s">
        <v>695</v>
      </c>
      <c r="B1038" s="58" t="s">
        <v>26</v>
      </c>
      <c r="C1038" s="59">
        <v>19</v>
      </c>
      <c r="D1038" s="60">
        <v>851387</v>
      </c>
      <c r="E1038" s="60">
        <v>51083.22</v>
      </c>
      <c r="F1038" s="61">
        <v>0.0001</v>
      </c>
      <c r="G1038" s="53"/>
    </row>
    <row r="1039" spans="1:7" ht="14.25">
      <c r="A1039" s="58" t="s">
        <v>695</v>
      </c>
      <c r="B1039" s="58" t="s">
        <v>27</v>
      </c>
      <c r="C1039" s="59">
        <v>34</v>
      </c>
      <c r="D1039" s="60">
        <v>2985844</v>
      </c>
      <c r="E1039" s="60">
        <v>179150.64</v>
      </c>
      <c r="F1039" s="61">
        <v>0.0003</v>
      </c>
      <c r="G1039" s="53"/>
    </row>
    <row r="1040" spans="1:7" ht="14.25">
      <c r="A1040" s="58" t="s">
        <v>705</v>
      </c>
      <c r="B1040" s="58" t="s">
        <v>5</v>
      </c>
      <c r="C1040" s="67" t="s">
        <v>800</v>
      </c>
      <c r="D1040" s="68" t="s">
        <v>800</v>
      </c>
      <c r="E1040" s="68" t="s">
        <v>800</v>
      </c>
      <c r="F1040" s="69" t="s">
        <v>800</v>
      </c>
      <c r="G1040" s="53"/>
    </row>
    <row r="1041" spans="1:7" ht="14.25">
      <c r="A1041" s="58" t="s">
        <v>705</v>
      </c>
      <c r="B1041" s="58" t="s">
        <v>1</v>
      </c>
      <c r="C1041" s="67" t="s">
        <v>800</v>
      </c>
      <c r="D1041" s="68" t="s">
        <v>800</v>
      </c>
      <c r="E1041" s="68" t="s">
        <v>800</v>
      </c>
      <c r="F1041" s="69" t="s">
        <v>800</v>
      </c>
      <c r="G1041" s="53"/>
    </row>
    <row r="1042" spans="1:7" ht="14.25">
      <c r="A1042" s="58" t="s">
        <v>705</v>
      </c>
      <c r="B1042" s="58" t="s">
        <v>7</v>
      </c>
      <c r="C1042" s="59">
        <v>14</v>
      </c>
      <c r="D1042" s="60">
        <v>452676</v>
      </c>
      <c r="E1042" s="60">
        <v>27160.56</v>
      </c>
      <c r="F1042" s="61">
        <v>0</v>
      </c>
      <c r="G1042" s="53"/>
    </row>
    <row r="1043" spans="1:7" ht="14.25">
      <c r="A1043" s="58" t="s">
        <v>705</v>
      </c>
      <c r="B1043" s="58" t="s">
        <v>3</v>
      </c>
      <c r="C1043" s="59">
        <v>9</v>
      </c>
      <c r="D1043" s="60">
        <v>1085558</v>
      </c>
      <c r="E1043" s="60">
        <v>65133.48</v>
      </c>
      <c r="F1043" s="61">
        <v>0.0001</v>
      </c>
      <c r="G1043" s="53"/>
    </row>
    <row r="1044" spans="1:7" ht="14.25">
      <c r="A1044" s="58" t="s">
        <v>705</v>
      </c>
      <c r="B1044" s="58" t="s">
        <v>2</v>
      </c>
      <c r="C1044" s="67" t="s">
        <v>800</v>
      </c>
      <c r="D1044" s="68" t="s">
        <v>800</v>
      </c>
      <c r="E1044" s="68" t="s">
        <v>800</v>
      </c>
      <c r="F1044" s="69" t="s">
        <v>800</v>
      </c>
      <c r="G1044" s="53"/>
    </row>
    <row r="1045" spans="1:7" ht="14.25">
      <c r="A1045" s="58" t="s">
        <v>705</v>
      </c>
      <c r="B1045" s="58" t="s">
        <v>6</v>
      </c>
      <c r="C1045" s="67" t="s">
        <v>800</v>
      </c>
      <c r="D1045" s="68" t="s">
        <v>800</v>
      </c>
      <c r="E1045" s="68" t="s">
        <v>800</v>
      </c>
      <c r="F1045" s="69" t="s">
        <v>800</v>
      </c>
      <c r="G1045" s="53"/>
    </row>
    <row r="1046" spans="1:7" ht="14.25">
      <c r="A1046" s="58" t="s">
        <v>705</v>
      </c>
      <c r="B1046" s="58" t="s">
        <v>10</v>
      </c>
      <c r="C1046" s="59">
        <v>31</v>
      </c>
      <c r="D1046" s="60">
        <v>767487</v>
      </c>
      <c r="E1046" s="60">
        <v>46049.22</v>
      </c>
      <c r="F1046" s="61">
        <v>0.0001</v>
      </c>
      <c r="G1046" s="53"/>
    </row>
    <row r="1047" spans="1:7" ht="14.25">
      <c r="A1047" s="58" t="s">
        <v>705</v>
      </c>
      <c r="B1047" s="58" t="s">
        <v>4</v>
      </c>
      <c r="C1047" s="67" t="s">
        <v>800</v>
      </c>
      <c r="D1047" s="68" t="s">
        <v>800</v>
      </c>
      <c r="E1047" s="68" t="s">
        <v>800</v>
      </c>
      <c r="F1047" s="69" t="s">
        <v>800</v>
      </c>
      <c r="G1047" s="53"/>
    </row>
    <row r="1048" spans="1:7" ht="14.25">
      <c r="A1048" s="58" t="s">
        <v>705</v>
      </c>
      <c r="B1048" s="58" t="s">
        <v>801</v>
      </c>
      <c r="C1048" s="59">
        <v>78</v>
      </c>
      <c r="D1048" s="60">
        <v>1602218</v>
      </c>
      <c r="E1048" s="60">
        <v>96015.12</v>
      </c>
      <c r="F1048" s="61">
        <v>0.0002</v>
      </c>
      <c r="G1048" s="53"/>
    </row>
    <row r="1049" spans="1:7" ht="14.25">
      <c r="A1049" s="58" t="s">
        <v>705</v>
      </c>
      <c r="B1049" s="58" t="s">
        <v>8</v>
      </c>
      <c r="C1049" s="59">
        <v>32</v>
      </c>
      <c r="D1049" s="60">
        <v>374749</v>
      </c>
      <c r="E1049" s="60">
        <v>22484.94</v>
      </c>
      <c r="F1049" s="61">
        <v>0</v>
      </c>
      <c r="G1049" s="53"/>
    </row>
    <row r="1050" spans="1:7" ht="14.25">
      <c r="A1050" s="58" t="s">
        <v>705</v>
      </c>
      <c r="B1050" s="58" t="s">
        <v>26</v>
      </c>
      <c r="C1050" s="59">
        <v>19</v>
      </c>
      <c r="D1050" s="60">
        <v>794202</v>
      </c>
      <c r="E1050" s="60">
        <v>47652.12</v>
      </c>
      <c r="F1050" s="61">
        <v>0.0001</v>
      </c>
      <c r="G1050" s="53"/>
    </row>
    <row r="1051" spans="1:7" ht="14.25">
      <c r="A1051" s="58" t="s">
        <v>705</v>
      </c>
      <c r="B1051" s="58" t="s">
        <v>27</v>
      </c>
      <c r="C1051" s="59">
        <v>8</v>
      </c>
      <c r="D1051" s="60">
        <v>964228</v>
      </c>
      <c r="E1051" s="60">
        <v>57853.68</v>
      </c>
      <c r="F1051" s="61">
        <v>0.0001</v>
      </c>
      <c r="G1051" s="53"/>
    </row>
    <row r="1052" spans="1:7" ht="14.25">
      <c r="A1052" s="58" t="s">
        <v>360</v>
      </c>
      <c r="B1052" s="58" t="s">
        <v>5</v>
      </c>
      <c r="C1052" s="67" t="s">
        <v>800</v>
      </c>
      <c r="D1052" s="68" t="s">
        <v>800</v>
      </c>
      <c r="E1052" s="68" t="s">
        <v>800</v>
      </c>
      <c r="F1052" s="69" t="s">
        <v>800</v>
      </c>
      <c r="G1052" s="53"/>
    </row>
    <row r="1053" spans="1:7" ht="14.25">
      <c r="A1053" s="58" t="s">
        <v>360</v>
      </c>
      <c r="B1053" s="58" t="s">
        <v>1</v>
      </c>
      <c r="C1053" s="59">
        <v>11</v>
      </c>
      <c r="D1053" s="60">
        <v>1895825</v>
      </c>
      <c r="E1053" s="60">
        <v>113749.5</v>
      </c>
      <c r="F1053" s="61">
        <v>0.0002</v>
      </c>
      <c r="G1053" s="53"/>
    </row>
    <row r="1054" spans="1:7" ht="14.25">
      <c r="A1054" s="58" t="s">
        <v>360</v>
      </c>
      <c r="B1054" s="58" t="s">
        <v>7</v>
      </c>
      <c r="C1054" s="59">
        <v>37</v>
      </c>
      <c r="D1054" s="60">
        <v>3598163</v>
      </c>
      <c r="E1054" s="60">
        <v>215889.78</v>
      </c>
      <c r="F1054" s="61">
        <v>0.0004</v>
      </c>
      <c r="G1054" s="53"/>
    </row>
    <row r="1055" spans="1:7" ht="14.25">
      <c r="A1055" s="58" t="s">
        <v>360</v>
      </c>
      <c r="B1055" s="58" t="s">
        <v>3</v>
      </c>
      <c r="C1055" s="59">
        <v>14</v>
      </c>
      <c r="D1055" s="60">
        <v>3799880</v>
      </c>
      <c r="E1055" s="60">
        <v>227992.8</v>
      </c>
      <c r="F1055" s="61">
        <v>0.0004</v>
      </c>
      <c r="G1055" s="53"/>
    </row>
    <row r="1056" spans="1:7" ht="14.25">
      <c r="A1056" s="58" t="s">
        <v>360</v>
      </c>
      <c r="B1056" s="58" t="s">
        <v>2</v>
      </c>
      <c r="C1056" s="67" t="s">
        <v>800</v>
      </c>
      <c r="D1056" s="68" t="s">
        <v>800</v>
      </c>
      <c r="E1056" s="68" t="s">
        <v>800</v>
      </c>
      <c r="F1056" s="69" t="s">
        <v>800</v>
      </c>
      <c r="G1056" s="53"/>
    </row>
    <row r="1057" spans="1:7" ht="14.25">
      <c r="A1057" s="58" t="s">
        <v>360</v>
      </c>
      <c r="B1057" s="58" t="s">
        <v>6</v>
      </c>
      <c r="C1057" s="59">
        <v>10</v>
      </c>
      <c r="D1057" s="60">
        <v>586119</v>
      </c>
      <c r="E1057" s="60">
        <v>35167.14</v>
      </c>
      <c r="F1057" s="61">
        <v>0.0001</v>
      </c>
      <c r="G1057" s="53"/>
    </row>
    <row r="1058" spans="1:7" ht="14.25">
      <c r="A1058" s="58" t="s">
        <v>360</v>
      </c>
      <c r="B1058" s="58" t="s">
        <v>10</v>
      </c>
      <c r="C1058" s="59">
        <v>47</v>
      </c>
      <c r="D1058" s="60">
        <v>1875965</v>
      </c>
      <c r="E1058" s="60">
        <v>112557.9</v>
      </c>
      <c r="F1058" s="61">
        <v>0.0002</v>
      </c>
      <c r="G1058" s="53"/>
    </row>
    <row r="1059" spans="1:7" ht="14.25">
      <c r="A1059" s="58" t="s">
        <v>360</v>
      </c>
      <c r="B1059" s="58" t="s">
        <v>4</v>
      </c>
      <c r="C1059" s="59">
        <v>15</v>
      </c>
      <c r="D1059" s="60">
        <v>1940948</v>
      </c>
      <c r="E1059" s="60">
        <v>116456.88</v>
      </c>
      <c r="F1059" s="61">
        <v>0.0002</v>
      </c>
      <c r="G1059" s="53"/>
    </row>
    <row r="1060" spans="1:7" ht="14.25">
      <c r="A1060" s="58" t="s">
        <v>360</v>
      </c>
      <c r="B1060" s="58" t="s">
        <v>801</v>
      </c>
      <c r="C1060" s="59">
        <v>140</v>
      </c>
      <c r="D1060" s="60">
        <v>3820550</v>
      </c>
      <c r="E1060" s="60">
        <v>223460.3</v>
      </c>
      <c r="F1060" s="61">
        <v>0.0004</v>
      </c>
      <c r="G1060" s="53"/>
    </row>
    <row r="1061" spans="1:7" ht="14.25">
      <c r="A1061" s="58" t="s">
        <v>360</v>
      </c>
      <c r="B1061" s="58" t="s">
        <v>8</v>
      </c>
      <c r="C1061" s="59">
        <v>45</v>
      </c>
      <c r="D1061" s="60">
        <v>1089687</v>
      </c>
      <c r="E1061" s="60">
        <v>65381.22</v>
      </c>
      <c r="F1061" s="61">
        <v>0.0001</v>
      </c>
      <c r="G1061" s="53"/>
    </row>
    <row r="1062" spans="1:7" ht="14.25">
      <c r="A1062" s="58" t="s">
        <v>360</v>
      </c>
      <c r="B1062" s="58" t="s">
        <v>26</v>
      </c>
      <c r="C1062" s="59">
        <v>16</v>
      </c>
      <c r="D1062" s="60">
        <v>1381382</v>
      </c>
      <c r="E1062" s="60">
        <v>82882.92</v>
      </c>
      <c r="F1062" s="61">
        <v>0.0001</v>
      </c>
      <c r="G1062" s="53"/>
    </row>
    <row r="1063" spans="1:7" ht="14.25">
      <c r="A1063" s="58" t="s">
        <v>360</v>
      </c>
      <c r="B1063" s="58" t="s">
        <v>27</v>
      </c>
      <c r="C1063" s="59">
        <v>16</v>
      </c>
      <c r="D1063" s="60">
        <v>4290301</v>
      </c>
      <c r="E1063" s="60">
        <v>257418.06</v>
      </c>
      <c r="F1063" s="61">
        <v>0.0004</v>
      </c>
      <c r="G1063" s="53"/>
    </row>
    <row r="1064" spans="1:7" ht="14.25">
      <c r="A1064" s="58" t="s">
        <v>713</v>
      </c>
      <c r="B1064" s="58" t="s">
        <v>5</v>
      </c>
      <c r="C1064" s="67" t="s">
        <v>800</v>
      </c>
      <c r="D1064" s="68" t="s">
        <v>800</v>
      </c>
      <c r="E1064" s="68" t="s">
        <v>800</v>
      </c>
      <c r="F1064" s="69" t="s">
        <v>800</v>
      </c>
      <c r="G1064" s="53"/>
    </row>
    <row r="1065" spans="1:7" ht="14.25">
      <c r="A1065" s="58" t="s">
        <v>713</v>
      </c>
      <c r="B1065" s="58" t="s">
        <v>1</v>
      </c>
      <c r="C1065" s="59">
        <v>10</v>
      </c>
      <c r="D1065" s="60">
        <v>309342</v>
      </c>
      <c r="E1065" s="60">
        <v>18560.52</v>
      </c>
      <c r="F1065" s="61">
        <v>0</v>
      </c>
      <c r="G1065" s="53"/>
    </row>
    <row r="1066" spans="1:7" ht="14.25">
      <c r="A1066" s="58" t="s">
        <v>713</v>
      </c>
      <c r="B1066" s="58" t="s">
        <v>7</v>
      </c>
      <c r="C1066" s="59">
        <v>16</v>
      </c>
      <c r="D1066" s="60">
        <v>940756</v>
      </c>
      <c r="E1066" s="60">
        <v>56445.36</v>
      </c>
      <c r="F1066" s="61">
        <v>0.0001</v>
      </c>
      <c r="G1066" s="53"/>
    </row>
    <row r="1067" spans="1:7" ht="14.25">
      <c r="A1067" s="58" t="s">
        <v>713</v>
      </c>
      <c r="B1067" s="58" t="s">
        <v>3</v>
      </c>
      <c r="C1067" s="59">
        <v>14</v>
      </c>
      <c r="D1067" s="60">
        <v>2209474</v>
      </c>
      <c r="E1067" s="60">
        <v>132568.44</v>
      </c>
      <c r="F1067" s="61">
        <v>0.0002</v>
      </c>
      <c r="G1067" s="53"/>
    </row>
    <row r="1068" spans="1:7" ht="14.25">
      <c r="A1068" s="58" t="s">
        <v>713</v>
      </c>
      <c r="B1068" s="58" t="s">
        <v>2</v>
      </c>
      <c r="C1068" s="67" t="s">
        <v>800</v>
      </c>
      <c r="D1068" s="68" t="s">
        <v>800</v>
      </c>
      <c r="E1068" s="68" t="s">
        <v>800</v>
      </c>
      <c r="F1068" s="69" t="s">
        <v>800</v>
      </c>
      <c r="G1068" s="53"/>
    </row>
    <row r="1069" spans="1:7" ht="14.25">
      <c r="A1069" s="58" t="s">
        <v>713</v>
      </c>
      <c r="B1069" s="58" t="s">
        <v>6</v>
      </c>
      <c r="C1069" s="59">
        <v>5</v>
      </c>
      <c r="D1069" s="60">
        <v>269019</v>
      </c>
      <c r="E1069" s="60">
        <v>16141.14</v>
      </c>
      <c r="F1069" s="61">
        <v>0</v>
      </c>
      <c r="G1069" s="53"/>
    </row>
    <row r="1070" spans="1:7" ht="14.25">
      <c r="A1070" s="58" t="s">
        <v>713</v>
      </c>
      <c r="B1070" s="58" t="s">
        <v>10</v>
      </c>
      <c r="C1070" s="59">
        <v>45</v>
      </c>
      <c r="D1070" s="60">
        <v>977804</v>
      </c>
      <c r="E1070" s="60">
        <v>58668.24</v>
      </c>
      <c r="F1070" s="61">
        <v>0.0001</v>
      </c>
      <c r="G1070" s="53"/>
    </row>
    <row r="1071" spans="1:7" ht="14.25">
      <c r="A1071" s="58" t="s">
        <v>713</v>
      </c>
      <c r="B1071" s="58" t="s">
        <v>4</v>
      </c>
      <c r="C1071" s="59">
        <v>7</v>
      </c>
      <c r="D1071" s="60">
        <v>203545</v>
      </c>
      <c r="E1071" s="60">
        <v>12212.7</v>
      </c>
      <c r="F1071" s="61">
        <v>0</v>
      </c>
      <c r="G1071" s="53"/>
    </row>
    <row r="1072" spans="1:7" ht="14.25">
      <c r="A1072" s="58" t="s">
        <v>713</v>
      </c>
      <c r="B1072" s="58" t="s">
        <v>801</v>
      </c>
      <c r="C1072" s="59">
        <v>91</v>
      </c>
      <c r="D1072" s="60">
        <v>982728</v>
      </c>
      <c r="E1072" s="60">
        <v>57403.62</v>
      </c>
      <c r="F1072" s="61">
        <v>0.0001</v>
      </c>
      <c r="G1072" s="53"/>
    </row>
    <row r="1073" spans="1:7" ht="14.25">
      <c r="A1073" s="58" t="s">
        <v>713</v>
      </c>
      <c r="B1073" s="58" t="s">
        <v>8</v>
      </c>
      <c r="C1073" s="59">
        <v>56</v>
      </c>
      <c r="D1073" s="60">
        <v>453855</v>
      </c>
      <c r="E1073" s="60">
        <v>27231.3</v>
      </c>
      <c r="F1073" s="61">
        <v>0</v>
      </c>
      <c r="G1073" s="53"/>
    </row>
    <row r="1074" spans="1:7" ht="14.25">
      <c r="A1074" s="58" t="s">
        <v>713</v>
      </c>
      <c r="B1074" s="58" t="s">
        <v>26</v>
      </c>
      <c r="C1074" s="59">
        <v>18</v>
      </c>
      <c r="D1074" s="60">
        <v>483222</v>
      </c>
      <c r="E1074" s="60">
        <v>28993.32</v>
      </c>
      <c r="F1074" s="61">
        <v>0</v>
      </c>
      <c r="G1074" s="53"/>
    </row>
    <row r="1075" spans="1:7" ht="14.25">
      <c r="A1075" s="58" t="s">
        <v>713</v>
      </c>
      <c r="B1075" s="58" t="s">
        <v>27</v>
      </c>
      <c r="C1075" s="59">
        <v>14</v>
      </c>
      <c r="D1075" s="60">
        <v>2099024</v>
      </c>
      <c r="E1075" s="60">
        <v>125941.44</v>
      </c>
      <c r="F1075" s="61">
        <v>0.0002</v>
      </c>
      <c r="G1075" s="53"/>
    </row>
    <row r="1076" spans="1:7" ht="14.25">
      <c r="A1076" s="58" t="s">
        <v>495</v>
      </c>
      <c r="B1076" s="58" t="s">
        <v>5</v>
      </c>
      <c r="C1076" s="59">
        <v>13</v>
      </c>
      <c r="D1076" s="60">
        <v>1241509</v>
      </c>
      <c r="E1076" s="60">
        <v>74490.54</v>
      </c>
      <c r="F1076" s="61">
        <v>0.0001</v>
      </c>
      <c r="G1076" s="53"/>
    </row>
    <row r="1077" spans="1:7" ht="14.25">
      <c r="A1077" s="58" t="s">
        <v>495</v>
      </c>
      <c r="B1077" s="58" t="s">
        <v>1</v>
      </c>
      <c r="C1077" s="59">
        <v>14</v>
      </c>
      <c r="D1077" s="60">
        <v>17986775</v>
      </c>
      <c r="E1077" s="60">
        <v>1079206.5</v>
      </c>
      <c r="F1077" s="61">
        <v>0.0019</v>
      </c>
      <c r="G1077" s="53"/>
    </row>
    <row r="1078" spans="1:7" ht="14.25">
      <c r="A1078" s="58" t="s">
        <v>495</v>
      </c>
      <c r="B1078" s="58" t="s">
        <v>7</v>
      </c>
      <c r="C1078" s="59">
        <v>83</v>
      </c>
      <c r="D1078" s="60">
        <v>11414848</v>
      </c>
      <c r="E1078" s="60">
        <v>684890.88</v>
      </c>
      <c r="F1078" s="61">
        <v>0.0012</v>
      </c>
      <c r="G1078" s="53"/>
    </row>
    <row r="1079" spans="1:7" ht="14.25">
      <c r="A1079" s="58" t="s">
        <v>495</v>
      </c>
      <c r="B1079" s="58" t="s">
        <v>3</v>
      </c>
      <c r="C1079" s="59">
        <v>40</v>
      </c>
      <c r="D1079" s="60">
        <v>10209658</v>
      </c>
      <c r="E1079" s="60">
        <v>612579.48</v>
      </c>
      <c r="F1079" s="61">
        <v>0.0011</v>
      </c>
      <c r="G1079" s="53"/>
    </row>
    <row r="1080" spans="1:7" ht="14.25">
      <c r="A1080" s="58" t="s">
        <v>495</v>
      </c>
      <c r="B1080" s="58" t="s">
        <v>2</v>
      </c>
      <c r="C1080" s="59">
        <v>10</v>
      </c>
      <c r="D1080" s="60">
        <v>20368825</v>
      </c>
      <c r="E1080" s="60">
        <v>1222129.5</v>
      </c>
      <c r="F1080" s="61">
        <v>0.0021</v>
      </c>
      <c r="G1080" s="53"/>
    </row>
    <row r="1081" spans="1:7" ht="14.25">
      <c r="A1081" s="58" t="s">
        <v>495</v>
      </c>
      <c r="B1081" s="58" t="s">
        <v>6</v>
      </c>
      <c r="C1081" s="59">
        <v>10</v>
      </c>
      <c r="D1081" s="60">
        <v>2148770</v>
      </c>
      <c r="E1081" s="60">
        <v>128926.2</v>
      </c>
      <c r="F1081" s="61">
        <v>0.0002</v>
      </c>
      <c r="G1081" s="53"/>
    </row>
    <row r="1082" spans="1:7" ht="14.25">
      <c r="A1082" s="58" t="s">
        <v>495</v>
      </c>
      <c r="B1082" s="58" t="s">
        <v>10</v>
      </c>
      <c r="C1082" s="59">
        <v>85</v>
      </c>
      <c r="D1082" s="60">
        <v>5800789</v>
      </c>
      <c r="E1082" s="60">
        <v>348047.34</v>
      </c>
      <c r="F1082" s="61">
        <v>0.0006</v>
      </c>
      <c r="G1082" s="53"/>
    </row>
    <row r="1083" spans="1:7" ht="14.25">
      <c r="A1083" s="58" t="s">
        <v>495</v>
      </c>
      <c r="B1083" s="58" t="s">
        <v>4</v>
      </c>
      <c r="C1083" s="59">
        <v>38</v>
      </c>
      <c r="D1083" s="60">
        <v>5625752</v>
      </c>
      <c r="E1083" s="60">
        <v>337545.12</v>
      </c>
      <c r="F1083" s="61">
        <v>0.0006</v>
      </c>
      <c r="G1083" s="53"/>
    </row>
    <row r="1084" spans="1:7" ht="14.25">
      <c r="A1084" s="58" t="s">
        <v>495</v>
      </c>
      <c r="B1084" s="58" t="s">
        <v>801</v>
      </c>
      <c r="C1084" s="59">
        <v>289</v>
      </c>
      <c r="D1084" s="60">
        <v>10316132</v>
      </c>
      <c r="E1084" s="60">
        <v>598881.6</v>
      </c>
      <c r="F1084" s="61">
        <v>0.001</v>
      </c>
      <c r="G1084" s="53"/>
    </row>
    <row r="1085" spans="1:7" ht="14.25">
      <c r="A1085" s="58" t="s">
        <v>495</v>
      </c>
      <c r="B1085" s="58" t="s">
        <v>8</v>
      </c>
      <c r="C1085" s="59">
        <v>116</v>
      </c>
      <c r="D1085" s="60">
        <v>5882430</v>
      </c>
      <c r="E1085" s="60">
        <v>352945.8</v>
      </c>
      <c r="F1085" s="61">
        <v>0.0006</v>
      </c>
      <c r="G1085" s="53"/>
    </row>
    <row r="1086" spans="1:7" ht="14.25">
      <c r="A1086" s="58" t="s">
        <v>495</v>
      </c>
      <c r="B1086" s="58" t="s">
        <v>26</v>
      </c>
      <c r="C1086" s="59">
        <v>24</v>
      </c>
      <c r="D1086" s="60">
        <v>5048512</v>
      </c>
      <c r="E1086" s="60">
        <v>302910.72</v>
      </c>
      <c r="F1086" s="61">
        <v>0.0005</v>
      </c>
      <c r="G1086" s="53"/>
    </row>
    <row r="1087" spans="1:7" ht="14.25">
      <c r="A1087" s="58" t="s">
        <v>495</v>
      </c>
      <c r="B1087" s="58" t="s">
        <v>27</v>
      </c>
      <c r="C1087" s="59">
        <v>42</v>
      </c>
      <c r="D1087" s="60">
        <v>6707351</v>
      </c>
      <c r="E1087" s="60">
        <v>402441.06</v>
      </c>
      <c r="F1087" s="61">
        <v>0.0007</v>
      </c>
      <c r="G1087" s="53"/>
    </row>
    <row r="1088" spans="1:7" ht="14.25">
      <c r="A1088" s="58" t="s">
        <v>725</v>
      </c>
      <c r="B1088" s="58" t="s">
        <v>5</v>
      </c>
      <c r="C1088" s="59">
        <v>10</v>
      </c>
      <c r="D1088" s="60">
        <v>346041</v>
      </c>
      <c r="E1088" s="60">
        <v>20762.46</v>
      </c>
      <c r="F1088" s="61">
        <v>0</v>
      </c>
      <c r="G1088" s="53"/>
    </row>
    <row r="1089" spans="1:7" ht="14.25">
      <c r="A1089" s="58" t="s">
        <v>725</v>
      </c>
      <c r="B1089" s="58" t="s">
        <v>1</v>
      </c>
      <c r="C1089" s="59">
        <v>17</v>
      </c>
      <c r="D1089" s="60">
        <v>1081439</v>
      </c>
      <c r="E1089" s="60">
        <v>64886.34</v>
      </c>
      <c r="F1089" s="61">
        <v>0.0001</v>
      </c>
      <c r="G1089" s="53"/>
    </row>
    <row r="1090" spans="1:7" ht="14.25">
      <c r="A1090" s="58" t="s">
        <v>725</v>
      </c>
      <c r="B1090" s="58" t="s">
        <v>7</v>
      </c>
      <c r="C1090" s="59">
        <v>77</v>
      </c>
      <c r="D1090" s="60">
        <v>7753608</v>
      </c>
      <c r="E1090" s="60">
        <v>465216.48</v>
      </c>
      <c r="F1090" s="61">
        <v>0.0008</v>
      </c>
      <c r="G1090" s="53"/>
    </row>
    <row r="1091" spans="1:7" ht="14.25">
      <c r="A1091" s="58" t="s">
        <v>725</v>
      </c>
      <c r="B1091" s="58" t="s">
        <v>3</v>
      </c>
      <c r="C1091" s="59">
        <v>35</v>
      </c>
      <c r="D1091" s="60">
        <v>11997318</v>
      </c>
      <c r="E1091" s="60">
        <v>719839.08</v>
      </c>
      <c r="F1091" s="61">
        <v>0.0012</v>
      </c>
      <c r="G1091" s="53"/>
    </row>
    <row r="1092" spans="1:7" ht="14.25">
      <c r="A1092" s="58" t="s">
        <v>725</v>
      </c>
      <c r="B1092" s="58" t="s">
        <v>2</v>
      </c>
      <c r="C1092" s="59">
        <v>7</v>
      </c>
      <c r="D1092" s="60">
        <v>12657247</v>
      </c>
      <c r="E1092" s="60">
        <v>759434.82</v>
      </c>
      <c r="F1092" s="61">
        <v>0.0013</v>
      </c>
      <c r="G1092" s="53"/>
    </row>
    <row r="1093" spans="1:7" ht="14.25">
      <c r="A1093" s="58" t="s">
        <v>725</v>
      </c>
      <c r="B1093" s="58" t="s">
        <v>6</v>
      </c>
      <c r="C1093" s="59">
        <v>15</v>
      </c>
      <c r="D1093" s="60">
        <v>1926700</v>
      </c>
      <c r="E1093" s="60">
        <v>115602</v>
      </c>
      <c r="F1093" s="61">
        <v>0.0002</v>
      </c>
      <c r="G1093" s="53"/>
    </row>
    <row r="1094" spans="1:7" ht="14.25">
      <c r="A1094" s="58" t="s">
        <v>725</v>
      </c>
      <c r="B1094" s="58" t="s">
        <v>10</v>
      </c>
      <c r="C1094" s="59">
        <v>142</v>
      </c>
      <c r="D1094" s="60">
        <v>9612331</v>
      </c>
      <c r="E1094" s="60">
        <v>576739.86</v>
      </c>
      <c r="F1094" s="61">
        <v>0.001</v>
      </c>
      <c r="G1094" s="53"/>
    </row>
    <row r="1095" spans="1:7" ht="14.25">
      <c r="A1095" s="58" t="s">
        <v>725</v>
      </c>
      <c r="B1095" s="58" t="s">
        <v>4</v>
      </c>
      <c r="C1095" s="59">
        <v>27</v>
      </c>
      <c r="D1095" s="60">
        <v>7424161</v>
      </c>
      <c r="E1095" s="60">
        <v>445449.66</v>
      </c>
      <c r="F1095" s="61">
        <v>0.0008</v>
      </c>
      <c r="G1095" s="53"/>
    </row>
    <row r="1096" spans="1:7" ht="14.25">
      <c r="A1096" s="58" t="s">
        <v>725</v>
      </c>
      <c r="B1096" s="58" t="s">
        <v>801</v>
      </c>
      <c r="C1096" s="59">
        <v>364</v>
      </c>
      <c r="D1096" s="60">
        <v>10661099</v>
      </c>
      <c r="E1096" s="60">
        <v>636490.61</v>
      </c>
      <c r="F1096" s="61">
        <v>0.0011</v>
      </c>
      <c r="G1096" s="53"/>
    </row>
    <row r="1097" spans="1:7" ht="14.25">
      <c r="A1097" s="58" t="s">
        <v>725</v>
      </c>
      <c r="B1097" s="58" t="s">
        <v>8</v>
      </c>
      <c r="C1097" s="59">
        <v>142</v>
      </c>
      <c r="D1097" s="60">
        <v>3211175</v>
      </c>
      <c r="E1097" s="60">
        <v>192670.5</v>
      </c>
      <c r="F1097" s="61">
        <v>0.0003</v>
      </c>
      <c r="G1097" s="53"/>
    </row>
    <row r="1098" spans="1:7" ht="14.25">
      <c r="A1098" s="58" t="s">
        <v>725</v>
      </c>
      <c r="B1098" s="58" t="s">
        <v>26</v>
      </c>
      <c r="C1098" s="59">
        <v>39</v>
      </c>
      <c r="D1098" s="60">
        <v>7041210</v>
      </c>
      <c r="E1098" s="60">
        <v>422472.6</v>
      </c>
      <c r="F1098" s="61">
        <v>0.0007</v>
      </c>
      <c r="G1098" s="53"/>
    </row>
    <row r="1099" spans="1:7" ht="14.25">
      <c r="A1099" s="58" t="s">
        <v>725</v>
      </c>
      <c r="B1099" s="58" t="s">
        <v>27</v>
      </c>
      <c r="C1099" s="59">
        <v>35</v>
      </c>
      <c r="D1099" s="60">
        <v>6753886</v>
      </c>
      <c r="E1099" s="60">
        <v>405233.16</v>
      </c>
      <c r="F1099" s="61">
        <v>0.0007</v>
      </c>
      <c r="G1099" s="53"/>
    </row>
    <row r="1100" spans="1:7" ht="14.25">
      <c r="A1100" s="58" t="s">
        <v>734</v>
      </c>
      <c r="B1100" s="58" t="s">
        <v>5</v>
      </c>
      <c r="C1100" s="67" t="s">
        <v>800</v>
      </c>
      <c r="D1100" s="68" t="s">
        <v>800</v>
      </c>
      <c r="E1100" s="68" t="s">
        <v>800</v>
      </c>
      <c r="F1100" s="69" t="s">
        <v>800</v>
      </c>
      <c r="G1100" s="53"/>
    </row>
    <row r="1101" spans="1:7" ht="14.25">
      <c r="A1101" s="58" t="s">
        <v>734</v>
      </c>
      <c r="B1101" s="58" t="s">
        <v>1</v>
      </c>
      <c r="C1101" s="59">
        <v>16</v>
      </c>
      <c r="D1101" s="60">
        <v>3582057</v>
      </c>
      <c r="E1101" s="60">
        <v>214923.42</v>
      </c>
      <c r="F1101" s="61">
        <v>0.0004</v>
      </c>
      <c r="G1101" s="53"/>
    </row>
    <row r="1102" spans="1:7" ht="14.25">
      <c r="A1102" s="58" t="s">
        <v>734</v>
      </c>
      <c r="B1102" s="58" t="s">
        <v>7</v>
      </c>
      <c r="C1102" s="59">
        <v>49</v>
      </c>
      <c r="D1102" s="60">
        <v>4056567</v>
      </c>
      <c r="E1102" s="60">
        <v>243394.02</v>
      </c>
      <c r="F1102" s="61">
        <v>0.0004</v>
      </c>
      <c r="G1102" s="53"/>
    </row>
    <row r="1103" spans="1:7" ht="14.25">
      <c r="A1103" s="58" t="s">
        <v>734</v>
      </c>
      <c r="B1103" s="58" t="s">
        <v>3</v>
      </c>
      <c r="C1103" s="59">
        <v>29</v>
      </c>
      <c r="D1103" s="60">
        <v>6466324</v>
      </c>
      <c r="E1103" s="60">
        <v>387979.44</v>
      </c>
      <c r="F1103" s="61">
        <v>0.0007</v>
      </c>
      <c r="G1103" s="53"/>
    </row>
    <row r="1104" spans="1:7" ht="14.25">
      <c r="A1104" s="58" t="s">
        <v>734</v>
      </c>
      <c r="B1104" s="58" t="s">
        <v>2</v>
      </c>
      <c r="C1104" s="67" t="s">
        <v>800</v>
      </c>
      <c r="D1104" s="68" t="s">
        <v>800</v>
      </c>
      <c r="E1104" s="68" t="s">
        <v>800</v>
      </c>
      <c r="F1104" s="69" t="s">
        <v>800</v>
      </c>
      <c r="G1104" s="53"/>
    </row>
    <row r="1105" spans="1:7" ht="14.25">
      <c r="A1105" s="58" t="s">
        <v>734</v>
      </c>
      <c r="B1105" s="58" t="s">
        <v>6</v>
      </c>
      <c r="C1105" s="59">
        <v>14</v>
      </c>
      <c r="D1105" s="60">
        <v>1233831</v>
      </c>
      <c r="E1105" s="60">
        <v>74029.86</v>
      </c>
      <c r="F1105" s="61">
        <v>0.0001</v>
      </c>
      <c r="G1105" s="53"/>
    </row>
    <row r="1106" spans="1:7" ht="14.25">
      <c r="A1106" s="58" t="s">
        <v>734</v>
      </c>
      <c r="B1106" s="58" t="s">
        <v>10</v>
      </c>
      <c r="C1106" s="59">
        <v>130</v>
      </c>
      <c r="D1106" s="60">
        <v>6755178</v>
      </c>
      <c r="E1106" s="60">
        <v>405310.68</v>
      </c>
      <c r="F1106" s="61">
        <v>0.0007</v>
      </c>
      <c r="G1106" s="53"/>
    </row>
    <row r="1107" spans="1:7" ht="14.25">
      <c r="A1107" s="58" t="s">
        <v>734</v>
      </c>
      <c r="B1107" s="58" t="s">
        <v>4</v>
      </c>
      <c r="C1107" s="59">
        <v>16</v>
      </c>
      <c r="D1107" s="60">
        <v>3009346</v>
      </c>
      <c r="E1107" s="60">
        <v>180560.76</v>
      </c>
      <c r="F1107" s="61">
        <v>0.0003</v>
      </c>
      <c r="G1107" s="53"/>
    </row>
    <row r="1108" spans="1:7" ht="14.25">
      <c r="A1108" s="58" t="s">
        <v>734</v>
      </c>
      <c r="B1108" s="58" t="s">
        <v>801</v>
      </c>
      <c r="C1108" s="59">
        <v>294</v>
      </c>
      <c r="D1108" s="60">
        <v>9550881</v>
      </c>
      <c r="E1108" s="60">
        <v>563521.1</v>
      </c>
      <c r="F1108" s="61">
        <v>0.001</v>
      </c>
      <c r="G1108" s="53"/>
    </row>
    <row r="1109" spans="1:7" ht="14.25">
      <c r="A1109" s="58" t="s">
        <v>734</v>
      </c>
      <c r="B1109" s="58" t="s">
        <v>8</v>
      </c>
      <c r="C1109" s="59">
        <v>118</v>
      </c>
      <c r="D1109" s="60">
        <v>3074313</v>
      </c>
      <c r="E1109" s="60">
        <v>184458.78</v>
      </c>
      <c r="F1109" s="61">
        <v>0.0003</v>
      </c>
      <c r="G1109" s="53"/>
    </row>
    <row r="1110" spans="1:7" ht="14.25">
      <c r="A1110" s="58" t="s">
        <v>734</v>
      </c>
      <c r="B1110" s="58" t="s">
        <v>26</v>
      </c>
      <c r="C1110" s="59">
        <v>28</v>
      </c>
      <c r="D1110" s="60">
        <v>1383322</v>
      </c>
      <c r="E1110" s="60">
        <v>82999.32</v>
      </c>
      <c r="F1110" s="61">
        <v>0.0001</v>
      </c>
      <c r="G1110" s="53"/>
    </row>
    <row r="1111" spans="1:7" ht="14.25">
      <c r="A1111" s="58" t="s">
        <v>734</v>
      </c>
      <c r="B1111" s="58" t="s">
        <v>27</v>
      </c>
      <c r="C1111" s="59">
        <v>42</v>
      </c>
      <c r="D1111" s="60">
        <v>5531747</v>
      </c>
      <c r="E1111" s="60">
        <v>331904.82</v>
      </c>
      <c r="F1111" s="61">
        <v>0.0006</v>
      </c>
      <c r="G1111" s="53"/>
    </row>
    <row r="1112" spans="1:7" ht="14.25">
      <c r="A1112" s="58" t="s">
        <v>741</v>
      </c>
      <c r="B1112" s="58" t="s">
        <v>5</v>
      </c>
      <c r="C1112" s="67" t="s">
        <v>800</v>
      </c>
      <c r="D1112" s="68" t="s">
        <v>800</v>
      </c>
      <c r="E1112" s="68" t="s">
        <v>800</v>
      </c>
      <c r="F1112" s="69" t="s">
        <v>800</v>
      </c>
      <c r="G1112" s="53"/>
    </row>
    <row r="1113" spans="1:7" ht="14.25">
      <c r="A1113" s="58" t="s">
        <v>741</v>
      </c>
      <c r="B1113" s="58" t="s">
        <v>1</v>
      </c>
      <c r="C1113" s="59">
        <v>8</v>
      </c>
      <c r="D1113" s="60">
        <v>1001669</v>
      </c>
      <c r="E1113" s="60">
        <v>60100.14</v>
      </c>
      <c r="F1113" s="61">
        <v>0.0001</v>
      </c>
      <c r="G1113" s="53"/>
    </row>
    <row r="1114" spans="1:7" ht="14.25">
      <c r="A1114" s="58" t="s">
        <v>741</v>
      </c>
      <c r="B1114" s="58" t="s">
        <v>7</v>
      </c>
      <c r="C1114" s="59">
        <v>12</v>
      </c>
      <c r="D1114" s="60">
        <v>357821</v>
      </c>
      <c r="E1114" s="60">
        <v>21469.26</v>
      </c>
      <c r="F1114" s="61">
        <v>0</v>
      </c>
      <c r="G1114" s="53"/>
    </row>
    <row r="1115" spans="1:7" ht="14.25">
      <c r="A1115" s="58" t="s">
        <v>741</v>
      </c>
      <c r="B1115" s="58" t="s">
        <v>3</v>
      </c>
      <c r="C1115" s="59">
        <v>13</v>
      </c>
      <c r="D1115" s="60">
        <v>1933417</v>
      </c>
      <c r="E1115" s="60">
        <v>116005.02</v>
      </c>
      <c r="F1115" s="61">
        <v>0.0002</v>
      </c>
      <c r="G1115" s="53"/>
    </row>
    <row r="1116" spans="1:7" ht="14.25">
      <c r="A1116" s="58" t="s">
        <v>741</v>
      </c>
      <c r="B1116" s="58" t="s">
        <v>2</v>
      </c>
      <c r="C1116" s="67" t="s">
        <v>800</v>
      </c>
      <c r="D1116" s="68" t="s">
        <v>800</v>
      </c>
      <c r="E1116" s="68" t="s">
        <v>800</v>
      </c>
      <c r="F1116" s="69" t="s">
        <v>800</v>
      </c>
      <c r="G1116" s="53"/>
    </row>
    <row r="1117" spans="1:7" ht="14.25">
      <c r="A1117" s="58" t="s">
        <v>741</v>
      </c>
      <c r="B1117" s="58" t="s">
        <v>6</v>
      </c>
      <c r="C1117" s="59">
        <v>5</v>
      </c>
      <c r="D1117" s="60">
        <v>123043</v>
      </c>
      <c r="E1117" s="60">
        <v>7382.58</v>
      </c>
      <c r="F1117" s="61">
        <v>0</v>
      </c>
      <c r="G1117" s="53"/>
    </row>
    <row r="1118" spans="1:7" ht="14.25">
      <c r="A1118" s="58" t="s">
        <v>741</v>
      </c>
      <c r="B1118" s="58" t="s">
        <v>10</v>
      </c>
      <c r="C1118" s="59">
        <v>34</v>
      </c>
      <c r="D1118" s="60">
        <v>777162</v>
      </c>
      <c r="E1118" s="60">
        <v>46629.72</v>
      </c>
      <c r="F1118" s="61">
        <v>0.0001</v>
      </c>
      <c r="G1118" s="53"/>
    </row>
    <row r="1119" spans="1:7" ht="14.25">
      <c r="A1119" s="58" t="s">
        <v>741</v>
      </c>
      <c r="B1119" s="58" t="s">
        <v>4</v>
      </c>
      <c r="C1119" s="67" t="s">
        <v>800</v>
      </c>
      <c r="D1119" s="68" t="s">
        <v>800</v>
      </c>
      <c r="E1119" s="68" t="s">
        <v>800</v>
      </c>
      <c r="F1119" s="69" t="s">
        <v>800</v>
      </c>
      <c r="G1119" s="53"/>
    </row>
    <row r="1120" spans="1:7" ht="14.25">
      <c r="A1120" s="58" t="s">
        <v>741</v>
      </c>
      <c r="B1120" s="58" t="s">
        <v>801</v>
      </c>
      <c r="C1120" s="59">
        <v>62</v>
      </c>
      <c r="D1120" s="60">
        <v>747939</v>
      </c>
      <c r="E1120" s="60">
        <v>44070.88</v>
      </c>
      <c r="F1120" s="61">
        <v>0.0001</v>
      </c>
      <c r="G1120" s="53"/>
    </row>
    <row r="1121" spans="1:7" ht="14.25">
      <c r="A1121" s="58" t="s">
        <v>741</v>
      </c>
      <c r="B1121" s="58" t="s">
        <v>8</v>
      </c>
      <c r="C1121" s="59">
        <v>41</v>
      </c>
      <c r="D1121" s="60">
        <v>759120</v>
      </c>
      <c r="E1121" s="60">
        <v>45547.2</v>
      </c>
      <c r="F1121" s="61">
        <v>0.0001</v>
      </c>
      <c r="G1121" s="53"/>
    </row>
    <row r="1122" spans="1:7" ht="14.25">
      <c r="A1122" s="58" t="s">
        <v>741</v>
      </c>
      <c r="B1122" s="58" t="s">
        <v>26</v>
      </c>
      <c r="C1122" s="59">
        <v>12</v>
      </c>
      <c r="D1122" s="60">
        <v>329754</v>
      </c>
      <c r="E1122" s="60">
        <v>19785.24</v>
      </c>
      <c r="F1122" s="61">
        <v>0</v>
      </c>
      <c r="G1122" s="53"/>
    </row>
    <row r="1123" spans="1:7" ht="14.25">
      <c r="A1123" s="58" t="s">
        <v>741</v>
      </c>
      <c r="B1123" s="58" t="s">
        <v>27</v>
      </c>
      <c r="C1123" s="59">
        <v>10</v>
      </c>
      <c r="D1123" s="60">
        <v>697896</v>
      </c>
      <c r="E1123" s="60">
        <v>41873.76</v>
      </c>
      <c r="F1123" s="61">
        <v>0.0001</v>
      </c>
      <c r="G1123" s="53"/>
    </row>
    <row r="1124" spans="1:7" ht="14.25">
      <c r="A1124" s="58" t="s">
        <v>746</v>
      </c>
      <c r="B1124" s="58" t="s">
        <v>5</v>
      </c>
      <c r="C1124" s="59">
        <v>25</v>
      </c>
      <c r="D1124" s="60">
        <v>3474410</v>
      </c>
      <c r="E1124" s="60">
        <v>208464.6</v>
      </c>
      <c r="F1124" s="61">
        <v>0.0004</v>
      </c>
      <c r="G1124" s="53"/>
    </row>
    <row r="1125" spans="1:7" ht="14.25">
      <c r="A1125" s="58" t="s">
        <v>746</v>
      </c>
      <c r="B1125" s="58" t="s">
        <v>1</v>
      </c>
      <c r="C1125" s="59">
        <v>14</v>
      </c>
      <c r="D1125" s="60">
        <v>17210620</v>
      </c>
      <c r="E1125" s="60">
        <v>1032637.2</v>
      </c>
      <c r="F1125" s="61">
        <v>0.0018</v>
      </c>
      <c r="G1125" s="53"/>
    </row>
    <row r="1126" spans="1:7" ht="14.25">
      <c r="A1126" s="58" t="s">
        <v>746</v>
      </c>
      <c r="B1126" s="58" t="s">
        <v>7</v>
      </c>
      <c r="C1126" s="59">
        <v>92</v>
      </c>
      <c r="D1126" s="60">
        <v>13850740</v>
      </c>
      <c r="E1126" s="60">
        <v>831044.4</v>
      </c>
      <c r="F1126" s="61">
        <v>0.0014</v>
      </c>
      <c r="G1126" s="53"/>
    </row>
    <row r="1127" spans="1:7" ht="14.25">
      <c r="A1127" s="58" t="s">
        <v>746</v>
      </c>
      <c r="B1127" s="58" t="s">
        <v>3</v>
      </c>
      <c r="C1127" s="59">
        <v>40</v>
      </c>
      <c r="D1127" s="60">
        <v>10867236</v>
      </c>
      <c r="E1127" s="60">
        <v>652034.16</v>
      </c>
      <c r="F1127" s="61">
        <v>0.0011</v>
      </c>
      <c r="G1127" s="53"/>
    </row>
    <row r="1128" spans="1:7" ht="14.25">
      <c r="A1128" s="58" t="s">
        <v>746</v>
      </c>
      <c r="B1128" s="58" t="s">
        <v>2</v>
      </c>
      <c r="C1128" s="59">
        <v>13</v>
      </c>
      <c r="D1128" s="60">
        <v>22469267</v>
      </c>
      <c r="E1128" s="60">
        <v>1348156.02</v>
      </c>
      <c r="F1128" s="61">
        <v>0.0023</v>
      </c>
      <c r="G1128" s="53"/>
    </row>
    <row r="1129" spans="1:7" ht="14.25">
      <c r="A1129" s="58" t="s">
        <v>746</v>
      </c>
      <c r="B1129" s="58" t="s">
        <v>6</v>
      </c>
      <c r="C1129" s="59">
        <v>17</v>
      </c>
      <c r="D1129" s="60">
        <v>2987311</v>
      </c>
      <c r="E1129" s="60">
        <v>179238.66</v>
      </c>
      <c r="F1129" s="61">
        <v>0.0003</v>
      </c>
      <c r="G1129" s="53"/>
    </row>
    <row r="1130" spans="1:7" ht="14.25">
      <c r="A1130" s="58" t="s">
        <v>746</v>
      </c>
      <c r="B1130" s="58" t="s">
        <v>10</v>
      </c>
      <c r="C1130" s="59">
        <v>148</v>
      </c>
      <c r="D1130" s="60">
        <v>6767930</v>
      </c>
      <c r="E1130" s="60">
        <v>406075.8</v>
      </c>
      <c r="F1130" s="61">
        <v>0.0007</v>
      </c>
      <c r="G1130" s="53"/>
    </row>
    <row r="1131" spans="1:7" ht="14.25">
      <c r="A1131" s="58" t="s">
        <v>746</v>
      </c>
      <c r="B1131" s="58" t="s">
        <v>4</v>
      </c>
      <c r="C1131" s="59">
        <v>37</v>
      </c>
      <c r="D1131" s="60">
        <v>6175226</v>
      </c>
      <c r="E1131" s="60">
        <v>370457.54</v>
      </c>
      <c r="F1131" s="61">
        <v>0.0006</v>
      </c>
      <c r="G1131" s="53"/>
    </row>
    <row r="1132" spans="1:7" ht="14.25">
      <c r="A1132" s="58" t="s">
        <v>746</v>
      </c>
      <c r="B1132" s="58" t="s">
        <v>801</v>
      </c>
      <c r="C1132" s="59">
        <v>402</v>
      </c>
      <c r="D1132" s="60">
        <v>15311595</v>
      </c>
      <c r="E1132" s="60">
        <v>883273.05</v>
      </c>
      <c r="F1132" s="61">
        <v>0.0015</v>
      </c>
      <c r="G1132" s="53"/>
    </row>
    <row r="1133" spans="1:7" ht="14.25">
      <c r="A1133" s="58" t="s">
        <v>746</v>
      </c>
      <c r="B1133" s="58" t="s">
        <v>8</v>
      </c>
      <c r="C1133" s="59">
        <v>164</v>
      </c>
      <c r="D1133" s="60">
        <v>8884118</v>
      </c>
      <c r="E1133" s="60">
        <v>533047.08</v>
      </c>
      <c r="F1133" s="61">
        <v>0.0009</v>
      </c>
      <c r="G1133" s="53"/>
    </row>
    <row r="1134" spans="1:7" ht="14.25">
      <c r="A1134" s="58" t="s">
        <v>746</v>
      </c>
      <c r="B1134" s="58" t="s">
        <v>26</v>
      </c>
      <c r="C1134" s="59">
        <v>47</v>
      </c>
      <c r="D1134" s="60">
        <v>10792738</v>
      </c>
      <c r="E1134" s="60">
        <v>647564.28</v>
      </c>
      <c r="F1134" s="61">
        <v>0.0011</v>
      </c>
      <c r="G1134" s="53"/>
    </row>
    <row r="1135" spans="1:7" ht="14.25">
      <c r="A1135" s="58" t="s">
        <v>746</v>
      </c>
      <c r="B1135" s="58" t="s">
        <v>27</v>
      </c>
      <c r="C1135" s="59">
        <v>63</v>
      </c>
      <c r="D1135" s="60">
        <v>16696344</v>
      </c>
      <c r="E1135" s="60">
        <v>977054.36</v>
      </c>
      <c r="F1135" s="61">
        <v>0.0017</v>
      </c>
      <c r="G1135" s="53"/>
    </row>
    <row r="1136" spans="1:7" ht="14.25">
      <c r="A1136" s="58" t="s">
        <v>757</v>
      </c>
      <c r="B1136" s="58" t="s">
        <v>5</v>
      </c>
      <c r="C1136" s="67" t="s">
        <v>800</v>
      </c>
      <c r="D1136" s="68" t="s">
        <v>800</v>
      </c>
      <c r="E1136" s="68" t="s">
        <v>800</v>
      </c>
      <c r="F1136" s="69" t="s">
        <v>800</v>
      </c>
      <c r="G1136" s="53"/>
    </row>
    <row r="1137" spans="1:7" ht="14.25">
      <c r="A1137" s="58" t="s">
        <v>757</v>
      </c>
      <c r="B1137" s="58" t="s">
        <v>1</v>
      </c>
      <c r="C1137" s="59">
        <v>8</v>
      </c>
      <c r="D1137" s="60">
        <v>1394202</v>
      </c>
      <c r="E1137" s="60">
        <v>83652.12</v>
      </c>
      <c r="F1137" s="61">
        <v>0.0001</v>
      </c>
      <c r="G1137" s="53"/>
    </row>
    <row r="1138" spans="1:7" ht="14.25">
      <c r="A1138" s="58" t="s">
        <v>757</v>
      </c>
      <c r="B1138" s="58" t="s">
        <v>7</v>
      </c>
      <c r="C1138" s="59">
        <v>30</v>
      </c>
      <c r="D1138" s="60">
        <v>2029436</v>
      </c>
      <c r="E1138" s="60">
        <v>121766.16</v>
      </c>
      <c r="F1138" s="61">
        <v>0.0002</v>
      </c>
      <c r="G1138" s="53"/>
    </row>
    <row r="1139" spans="1:7" ht="14.25">
      <c r="A1139" s="58" t="s">
        <v>757</v>
      </c>
      <c r="B1139" s="58" t="s">
        <v>3</v>
      </c>
      <c r="C1139" s="59">
        <v>15</v>
      </c>
      <c r="D1139" s="60">
        <v>3531483</v>
      </c>
      <c r="E1139" s="60">
        <v>211888.98</v>
      </c>
      <c r="F1139" s="61">
        <v>0.0004</v>
      </c>
      <c r="G1139" s="53"/>
    </row>
    <row r="1140" spans="1:7" ht="14.25">
      <c r="A1140" s="58" t="s">
        <v>757</v>
      </c>
      <c r="B1140" s="58" t="s">
        <v>2</v>
      </c>
      <c r="C1140" s="67" t="s">
        <v>800</v>
      </c>
      <c r="D1140" s="68" t="s">
        <v>800</v>
      </c>
      <c r="E1140" s="68" t="s">
        <v>800</v>
      </c>
      <c r="F1140" s="69" t="s">
        <v>800</v>
      </c>
      <c r="G1140" s="53"/>
    </row>
    <row r="1141" spans="1:7" ht="14.25">
      <c r="A1141" s="58" t="s">
        <v>757</v>
      </c>
      <c r="B1141" s="58" t="s">
        <v>6</v>
      </c>
      <c r="C1141" s="59">
        <v>10</v>
      </c>
      <c r="D1141" s="60">
        <v>787421</v>
      </c>
      <c r="E1141" s="60">
        <v>47245.26</v>
      </c>
      <c r="F1141" s="61">
        <v>0.0001</v>
      </c>
      <c r="G1141" s="53"/>
    </row>
    <row r="1142" spans="1:7" ht="14.25">
      <c r="A1142" s="58" t="s">
        <v>757</v>
      </c>
      <c r="B1142" s="58" t="s">
        <v>10</v>
      </c>
      <c r="C1142" s="59">
        <v>58</v>
      </c>
      <c r="D1142" s="60">
        <v>1456025</v>
      </c>
      <c r="E1142" s="60">
        <v>87361.5</v>
      </c>
      <c r="F1142" s="61">
        <v>0.0002</v>
      </c>
      <c r="G1142" s="53"/>
    </row>
    <row r="1143" spans="1:7" ht="14.25">
      <c r="A1143" s="58" t="s">
        <v>757</v>
      </c>
      <c r="B1143" s="58" t="s">
        <v>4</v>
      </c>
      <c r="C1143" s="59">
        <v>13</v>
      </c>
      <c r="D1143" s="60">
        <v>1576939</v>
      </c>
      <c r="E1143" s="60">
        <v>94616.34</v>
      </c>
      <c r="F1143" s="61">
        <v>0.0002</v>
      </c>
      <c r="G1143" s="53"/>
    </row>
    <row r="1144" spans="1:7" ht="14.25">
      <c r="A1144" s="58" t="s">
        <v>757</v>
      </c>
      <c r="B1144" s="58" t="s">
        <v>801</v>
      </c>
      <c r="C1144" s="59">
        <v>113</v>
      </c>
      <c r="D1144" s="60">
        <v>3671126</v>
      </c>
      <c r="E1144" s="60">
        <v>220042.92</v>
      </c>
      <c r="F1144" s="61">
        <v>0.0004</v>
      </c>
      <c r="G1144" s="53"/>
    </row>
    <row r="1145" spans="1:7" ht="14.25">
      <c r="A1145" s="58" t="s">
        <v>757</v>
      </c>
      <c r="B1145" s="58" t="s">
        <v>8</v>
      </c>
      <c r="C1145" s="59">
        <v>63</v>
      </c>
      <c r="D1145" s="60">
        <v>1553060</v>
      </c>
      <c r="E1145" s="60">
        <v>93183.6</v>
      </c>
      <c r="F1145" s="61">
        <v>0.0002</v>
      </c>
      <c r="G1145" s="53"/>
    </row>
    <row r="1146" spans="1:7" ht="14.25">
      <c r="A1146" s="58" t="s">
        <v>757</v>
      </c>
      <c r="B1146" s="58" t="s">
        <v>26</v>
      </c>
      <c r="C1146" s="59">
        <v>14</v>
      </c>
      <c r="D1146" s="60">
        <v>3538112</v>
      </c>
      <c r="E1146" s="60">
        <v>212286.72</v>
      </c>
      <c r="F1146" s="61">
        <v>0.0004</v>
      </c>
      <c r="G1146" s="53"/>
    </row>
    <row r="1147" spans="1:7" ht="14.25">
      <c r="A1147" s="58" t="s">
        <v>757</v>
      </c>
      <c r="B1147" s="58" t="s">
        <v>27</v>
      </c>
      <c r="C1147" s="59">
        <v>25</v>
      </c>
      <c r="D1147" s="60">
        <v>2068703</v>
      </c>
      <c r="E1147" s="60">
        <v>124122.18</v>
      </c>
      <c r="F1147" s="61">
        <v>0.0002</v>
      </c>
      <c r="G1147" s="53"/>
    </row>
    <row r="1148" spans="1:7" ht="14.25">
      <c r="A1148" s="58" t="s">
        <v>763</v>
      </c>
      <c r="B1148" s="58" t="s">
        <v>5</v>
      </c>
      <c r="C1148" s="59">
        <v>11</v>
      </c>
      <c r="D1148" s="60">
        <v>1158367</v>
      </c>
      <c r="E1148" s="60">
        <v>69502.02</v>
      </c>
      <c r="F1148" s="61">
        <v>0.0001</v>
      </c>
      <c r="G1148" s="53"/>
    </row>
    <row r="1149" spans="1:7" ht="14.25">
      <c r="A1149" s="58" t="s">
        <v>763</v>
      </c>
      <c r="B1149" s="58" t="s">
        <v>1</v>
      </c>
      <c r="C1149" s="59">
        <v>17</v>
      </c>
      <c r="D1149" s="60">
        <v>3561548</v>
      </c>
      <c r="E1149" s="60">
        <v>213692.88</v>
      </c>
      <c r="F1149" s="61">
        <v>0.0004</v>
      </c>
      <c r="G1149" s="53"/>
    </row>
    <row r="1150" spans="1:7" ht="14.25">
      <c r="A1150" s="58" t="s">
        <v>763</v>
      </c>
      <c r="B1150" s="58" t="s">
        <v>7</v>
      </c>
      <c r="C1150" s="59">
        <v>54</v>
      </c>
      <c r="D1150" s="60">
        <v>5696218</v>
      </c>
      <c r="E1150" s="60">
        <v>341773.08</v>
      </c>
      <c r="F1150" s="61">
        <v>0.0006</v>
      </c>
      <c r="G1150" s="53"/>
    </row>
    <row r="1151" spans="1:7" ht="14.25">
      <c r="A1151" s="58" t="s">
        <v>763</v>
      </c>
      <c r="B1151" s="58" t="s">
        <v>3</v>
      </c>
      <c r="C1151" s="59">
        <v>20</v>
      </c>
      <c r="D1151" s="60">
        <v>5107251</v>
      </c>
      <c r="E1151" s="60">
        <v>306435.06</v>
      </c>
      <c r="F1151" s="61">
        <v>0.0005</v>
      </c>
      <c r="G1151" s="53"/>
    </row>
    <row r="1152" spans="1:7" ht="14.25">
      <c r="A1152" s="58" t="s">
        <v>763</v>
      </c>
      <c r="B1152" s="58" t="s">
        <v>2</v>
      </c>
      <c r="C1152" s="59">
        <v>6</v>
      </c>
      <c r="D1152" s="60">
        <v>12225454</v>
      </c>
      <c r="E1152" s="60">
        <v>733527.24</v>
      </c>
      <c r="F1152" s="61">
        <v>0.0013</v>
      </c>
      <c r="G1152" s="53"/>
    </row>
    <row r="1153" spans="1:7" ht="14.25">
      <c r="A1153" s="58" t="s">
        <v>763</v>
      </c>
      <c r="B1153" s="58" t="s">
        <v>6</v>
      </c>
      <c r="C1153" s="59">
        <v>16</v>
      </c>
      <c r="D1153" s="60">
        <v>2048392</v>
      </c>
      <c r="E1153" s="60">
        <v>122903.52</v>
      </c>
      <c r="F1153" s="61">
        <v>0.0002</v>
      </c>
      <c r="G1153" s="53"/>
    </row>
    <row r="1154" spans="1:7" ht="14.25">
      <c r="A1154" s="58" t="s">
        <v>763</v>
      </c>
      <c r="B1154" s="58" t="s">
        <v>10</v>
      </c>
      <c r="C1154" s="59">
        <v>116</v>
      </c>
      <c r="D1154" s="60">
        <v>7163898</v>
      </c>
      <c r="E1154" s="60">
        <v>429833.88</v>
      </c>
      <c r="F1154" s="61">
        <v>0.0007</v>
      </c>
      <c r="G1154" s="53"/>
    </row>
    <row r="1155" spans="1:7" ht="14.25">
      <c r="A1155" s="58" t="s">
        <v>763</v>
      </c>
      <c r="B1155" s="58" t="s">
        <v>4</v>
      </c>
      <c r="C1155" s="59">
        <v>23</v>
      </c>
      <c r="D1155" s="60">
        <v>3280209</v>
      </c>
      <c r="E1155" s="60">
        <v>196812.54</v>
      </c>
      <c r="F1155" s="61">
        <v>0.0003</v>
      </c>
      <c r="G1155" s="53"/>
    </row>
    <row r="1156" spans="1:7" ht="14.25">
      <c r="A1156" s="58" t="s">
        <v>763</v>
      </c>
      <c r="B1156" s="58" t="s">
        <v>801</v>
      </c>
      <c r="C1156" s="59">
        <v>271</v>
      </c>
      <c r="D1156" s="60">
        <v>6420071</v>
      </c>
      <c r="E1156" s="60">
        <v>372486.78</v>
      </c>
      <c r="F1156" s="61">
        <v>0.0006</v>
      </c>
      <c r="G1156" s="53"/>
    </row>
    <row r="1157" spans="1:7" ht="14.25">
      <c r="A1157" s="58" t="s">
        <v>763</v>
      </c>
      <c r="B1157" s="58" t="s">
        <v>8</v>
      </c>
      <c r="C1157" s="59">
        <v>110</v>
      </c>
      <c r="D1157" s="60">
        <v>3944755</v>
      </c>
      <c r="E1157" s="60">
        <v>236685.3</v>
      </c>
      <c r="F1157" s="61">
        <v>0.0004</v>
      </c>
      <c r="G1157" s="53"/>
    </row>
    <row r="1158" spans="1:7" ht="14.25">
      <c r="A1158" s="58" t="s">
        <v>763</v>
      </c>
      <c r="B1158" s="58" t="s">
        <v>26</v>
      </c>
      <c r="C1158" s="59">
        <v>32</v>
      </c>
      <c r="D1158" s="60">
        <v>1256160</v>
      </c>
      <c r="E1158" s="60">
        <v>75369.6</v>
      </c>
      <c r="F1158" s="61">
        <v>0.0001</v>
      </c>
      <c r="G1158" s="53"/>
    </row>
    <row r="1159" spans="1:7" ht="14.25">
      <c r="A1159" s="58" t="s">
        <v>763</v>
      </c>
      <c r="B1159" s="58" t="s">
        <v>27</v>
      </c>
      <c r="C1159" s="59">
        <v>34</v>
      </c>
      <c r="D1159" s="60">
        <v>5621813</v>
      </c>
      <c r="E1159" s="60">
        <v>336373.78</v>
      </c>
      <c r="F1159" s="61">
        <v>0.0006</v>
      </c>
      <c r="G1159" s="53"/>
    </row>
    <row r="1160" spans="1:7" ht="14.25">
      <c r="A1160" s="58" t="s">
        <v>770</v>
      </c>
      <c r="B1160" s="58" t="s">
        <v>5</v>
      </c>
      <c r="C1160" s="59">
        <v>70</v>
      </c>
      <c r="D1160" s="60">
        <v>19534914</v>
      </c>
      <c r="E1160" s="60">
        <v>1172094.84</v>
      </c>
      <c r="F1160" s="61">
        <v>0.002</v>
      </c>
      <c r="G1160" s="53"/>
    </row>
    <row r="1161" spans="1:7" ht="14.25">
      <c r="A1161" s="58" t="s">
        <v>770</v>
      </c>
      <c r="B1161" s="58" t="s">
        <v>1</v>
      </c>
      <c r="C1161" s="59">
        <v>40</v>
      </c>
      <c r="D1161" s="60">
        <v>45518431</v>
      </c>
      <c r="E1161" s="60">
        <v>2731105.86</v>
      </c>
      <c r="F1161" s="61">
        <v>0.0047</v>
      </c>
      <c r="G1161" s="53"/>
    </row>
    <row r="1162" spans="1:7" ht="14.25">
      <c r="A1162" s="58" t="s">
        <v>770</v>
      </c>
      <c r="B1162" s="58" t="s">
        <v>7</v>
      </c>
      <c r="C1162" s="59">
        <v>285</v>
      </c>
      <c r="D1162" s="60">
        <v>48293186</v>
      </c>
      <c r="E1162" s="60">
        <v>2897591.16</v>
      </c>
      <c r="F1162" s="61">
        <v>0.005</v>
      </c>
      <c r="G1162" s="53"/>
    </row>
    <row r="1163" spans="1:7" ht="14.25">
      <c r="A1163" s="58" t="s">
        <v>770</v>
      </c>
      <c r="B1163" s="58" t="s">
        <v>3</v>
      </c>
      <c r="C1163" s="59">
        <v>92</v>
      </c>
      <c r="D1163" s="60">
        <v>26151584</v>
      </c>
      <c r="E1163" s="60">
        <v>1569095.04</v>
      </c>
      <c r="F1163" s="61">
        <v>0.0027</v>
      </c>
      <c r="G1163" s="53"/>
    </row>
    <row r="1164" spans="1:7" ht="14.25">
      <c r="A1164" s="58" t="s">
        <v>770</v>
      </c>
      <c r="B1164" s="58" t="s">
        <v>2</v>
      </c>
      <c r="C1164" s="59">
        <v>25</v>
      </c>
      <c r="D1164" s="60">
        <v>54582509</v>
      </c>
      <c r="E1164" s="60">
        <v>3274950.54</v>
      </c>
      <c r="F1164" s="61">
        <v>0.0056</v>
      </c>
      <c r="G1164" s="53"/>
    </row>
    <row r="1165" spans="1:7" ht="14.25">
      <c r="A1165" s="58" t="s">
        <v>770</v>
      </c>
      <c r="B1165" s="58" t="s">
        <v>6</v>
      </c>
      <c r="C1165" s="59">
        <v>58</v>
      </c>
      <c r="D1165" s="60">
        <v>13688836</v>
      </c>
      <c r="E1165" s="60">
        <v>821330.16</v>
      </c>
      <c r="F1165" s="61">
        <v>0.0014</v>
      </c>
      <c r="G1165" s="53"/>
    </row>
    <row r="1166" spans="1:7" ht="14.25">
      <c r="A1166" s="58" t="s">
        <v>770</v>
      </c>
      <c r="B1166" s="58" t="s">
        <v>10</v>
      </c>
      <c r="C1166" s="59">
        <v>323</v>
      </c>
      <c r="D1166" s="60">
        <v>28883796</v>
      </c>
      <c r="E1166" s="60">
        <v>1733015.76</v>
      </c>
      <c r="F1166" s="61">
        <v>0.003</v>
      </c>
      <c r="G1166" s="53"/>
    </row>
    <row r="1167" spans="1:7" ht="14.25">
      <c r="A1167" s="58" t="s">
        <v>770</v>
      </c>
      <c r="B1167" s="58" t="s">
        <v>4</v>
      </c>
      <c r="C1167" s="59">
        <v>68</v>
      </c>
      <c r="D1167" s="60">
        <v>26163844</v>
      </c>
      <c r="E1167" s="60">
        <v>1569830.64</v>
      </c>
      <c r="F1167" s="61">
        <v>0.0027</v>
      </c>
      <c r="G1167" s="53"/>
    </row>
    <row r="1168" spans="1:7" ht="14.25">
      <c r="A1168" s="58" t="s">
        <v>770</v>
      </c>
      <c r="B1168" s="58" t="s">
        <v>801</v>
      </c>
      <c r="C1168" s="59">
        <v>902</v>
      </c>
      <c r="D1168" s="60">
        <v>50357247</v>
      </c>
      <c r="E1168" s="60">
        <v>2936662.49</v>
      </c>
      <c r="F1168" s="61">
        <v>0.0051</v>
      </c>
      <c r="G1168" s="53"/>
    </row>
    <row r="1169" spans="1:7" ht="14.25">
      <c r="A1169" s="58" t="s">
        <v>770</v>
      </c>
      <c r="B1169" s="58" t="s">
        <v>8</v>
      </c>
      <c r="C1169" s="59">
        <v>339</v>
      </c>
      <c r="D1169" s="60">
        <v>34386163</v>
      </c>
      <c r="E1169" s="60">
        <v>2063169.78</v>
      </c>
      <c r="F1169" s="61">
        <v>0.0036</v>
      </c>
      <c r="G1169" s="53"/>
    </row>
    <row r="1170" spans="1:7" ht="14.25">
      <c r="A1170" s="58" t="s">
        <v>770</v>
      </c>
      <c r="B1170" s="58" t="s">
        <v>26</v>
      </c>
      <c r="C1170" s="59">
        <v>81</v>
      </c>
      <c r="D1170" s="60">
        <v>34351058</v>
      </c>
      <c r="E1170" s="60">
        <v>2061063.48</v>
      </c>
      <c r="F1170" s="61">
        <v>0.0036</v>
      </c>
      <c r="G1170" s="53"/>
    </row>
    <row r="1171" spans="1:7" ht="14.25">
      <c r="A1171" s="58" t="s">
        <v>770</v>
      </c>
      <c r="B1171" s="58" t="s">
        <v>27</v>
      </c>
      <c r="C1171" s="59">
        <v>129</v>
      </c>
      <c r="D1171" s="60">
        <v>45472725</v>
      </c>
      <c r="E1171" s="60">
        <v>2715071.42</v>
      </c>
      <c r="F1171" s="61">
        <v>0.0047</v>
      </c>
      <c r="G1171" s="53"/>
    </row>
    <row r="1172" spans="1:7" ht="14.25">
      <c r="A1172" s="58" t="s">
        <v>783</v>
      </c>
      <c r="B1172" s="58" t="s">
        <v>5</v>
      </c>
      <c r="C1172" s="67" t="s">
        <v>800</v>
      </c>
      <c r="D1172" s="68" t="s">
        <v>800</v>
      </c>
      <c r="E1172" s="68" t="s">
        <v>800</v>
      </c>
      <c r="F1172" s="69" t="s">
        <v>800</v>
      </c>
      <c r="G1172" s="53"/>
    </row>
    <row r="1173" spans="1:7" ht="14.25">
      <c r="A1173" s="58" t="s">
        <v>783</v>
      </c>
      <c r="B1173" s="58" t="s">
        <v>1</v>
      </c>
      <c r="C1173" s="59">
        <v>5</v>
      </c>
      <c r="D1173" s="60">
        <v>178014</v>
      </c>
      <c r="E1173" s="60">
        <v>10680.84</v>
      </c>
      <c r="F1173" s="61">
        <v>0</v>
      </c>
      <c r="G1173" s="53"/>
    </row>
    <row r="1174" spans="1:7" ht="14.25">
      <c r="A1174" s="58" t="s">
        <v>783</v>
      </c>
      <c r="B1174" s="58" t="s">
        <v>7</v>
      </c>
      <c r="C1174" s="59">
        <v>18</v>
      </c>
      <c r="D1174" s="60">
        <v>960991</v>
      </c>
      <c r="E1174" s="60">
        <v>57659.46</v>
      </c>
      <c r="F1174" s="61">
        <v>0.0001</v>
      </c>
      <c r="G1174" s="53"/>
    </row>
    <row r="1175" spans="1:7" ht="14.25">
      <c r="A1175" s="58" t="s">
        <v>783</v>
      </c>
      <c r="B1175" s="58" t="s">
        <v>3</v>
      </c>
      <c r="C1175" s="59">
        <v>8</v>
      </c>
      <c r="D1175" s="60">
        <v>1856118</v>
      </c>
      <c r="E1175" s="60">
        <v>111367.08</v>
      </c>
      <c r="F1175" s="61">
        <v>0.0002</v>
      </c>
      <c r="G1175" s="53"/>
    </row>
    <row r="1176" spans="1:7" ht="14.25">
      <c r="A1176" s="58" t="s">
        <v>783</v>
      </c>
      <c r="B1176" s="58" t="s">
        <v>2</v>
      </c>
      <c r="C1176" s="67" t="s">
        <v>800</v>
      </c>
      <c r="D1176" s="68" t="s">
        <v>800</v>
      </c>
      <c r="E1176" s="68" t="s">
        <v>800</v>
      </c>
      <c r="F1176" s="69" t="s">
        <v>800</v>
      </c>
      <c r="G1176" s="53"/>
    </row>
    <row r="1177" spans="1:7" ht="14.25">
      <c r="A1177" s="58" t="s">
        <v>783</v>
      </c>
      <c r="B1177" s="58" t="s">
        <v>6</v>
      </c>
      <c r="C1177" s="67" t="s">
        <v>800</v>
      </c>
      <c r="D1177" s="68" t="s">
        <v>800</v>
      </c>
      <c r="E1177" s="68" t="s">
        <v>800</v>
      </c>
      <c r="F1177" s="69" t="s">
        <v>800</v>
      </c>
      <c r="G1177" s="53"/>
    </row>
    <row r="1178" spans="1:7" ht="14.25">
      <c r="A1178" s="58" t="s">
        <v>783</v>
      </c>
      <c r="B1178" s="58" t="s">
        <v>10</v>
      </c>
      <c r="C1178" s="59">
        <v>33</v>
      </c>
      <c r="D1178" s="60">
        <v>992715</v>
      </c>
      <c r="E1178" s="60">
        <v>59562.9</v>
      </c>
      <c r="F1178" s="61">
        <v>0.0001</v>
      </c>
      <c r="G1178" s="53"/>
    </row>
    <row r="1179" spans="1:7" ht="14.25">
      <c r="A1179" s="58" t="s">
        <v>783</v>
      </c>
      <c r="B1179" s="58" t="s">
        <v>4</v>
      </c>
      <c r="C1179" s="59">
        <v>9</v>
      </c>
      <c r="D1179" s="60">
        <v>545473</v>
      </c>
      <c r="E1179" s="60">
        <v>32728.38</v>
      </c>
      <c r="F1179" s="61">
        <v>0.0001</v>
      </c>
      <c r="G1179" s="53"/>
    </row>
    <row r="1180" spans="1:7" ht="14.25">
      <c r="A1180" s="58" t="s">
        <v>783</v>
      </c>
      <c r="B1180" s="58" t="s">
        <v>801</v>
      </c>
      <c r="C1180" s="59">
        <v>76</v>
      </c>
      <c r="D1180" s="60">
        <v>5023517</v>
      </c>
      <c r="E1180" s="60">
        <v>291899.56</v>
      </c>
      <c r="F1180" s="61">
        <v>0.0005</v>
      </c>
      <c r="G1180" s="53"/>
    </row>
    <row r="1181" spans="1:7" ht="14.25">
      <c r="A1181" s="58" t="s">
        <v>783</v>
      </c>
      <c r="B1181" s="58" t="s">
        <v>8</v>
      </c>
      <c r="C1181" s="59">
        <v>23</v>
      </c>
      <c r="D1181" s="60">
        <v>1485622</v>
      </c>
      <c r="E1181" s="60">
        <v>89137.32</v>
      </c>
      <c r="F1181" s="61">
        <v>0.0002</v>
      </c>
      <c r="G1181" s="53"/>
    </row>
    <row r="1182" spans="1:7" ht="14.25">
      <c r="A1182" s="58" t="s">
        <v>783</v>
      </c>
      <c r="B1182" s="58" t="s">
        <v>26</v>
      </c>
      <c r="C1182" s="59">
        <v>17</v>
      </c>
      <c r="D1182" s="60">
        <v>287444</v>
      </c>
      <c r="E1182" s="60">
        <v>17246.64</v>
      </c>
      <c r="F1182" s="61">
        <v>0</v>
      </c>
      <c r="G1182" s="53"/>
    </row>
    <row r="1183" spans="1:7" ht="14.25">
      <c r="A1183" s="58" t="s">
        <v>783</v>
      </c>
      <c r="B1183" s="58" t="s">
        <v>27</v>
      </c>
      <c r="C1183" s="59">
        <v>11</v>
      </c>
      <c r="D1183" s="60">
        <v>806300</v>
      </c>
      <c r="E1183" s="60">
        <v>48378</v>
      </c>
      <c r="F1183" s="61">
        <v>0.0001</v>
      </c>
      <c r="G1183" s="53"/>
    </row>
    <row r="1184" spans="1:7" ht="14.25">
      <c r="A1184" s="58" t="s">
        <v>789</v>
      </c>
      <c r="B1184" s="58" t="s">
        <v>5</v>
      </c>
      <c r="C1184" s="67" t="s">
        <v>800</v>
      </c>
      <c r="D1184" s="68" t="s">
        <v>800</v>
      </c>
      <c r="E1184" s="68" t="s">
        <v>800</v>
      </c>
      <c r="F1184" s="69" t="s">
        <v>800</v>
      </c>
      <c r="G1184" s="53"/>
    </row>
    <row r="1185" spans="1:7" ht="14.25">
      <c r="A1185" s="58" t="s">
        <v>789</v>
      </c>
      <c r="B1185" s="58" t="s">
        <v>1</v>
      </c>
      <c r="C1185" s="59">
        <v>12</v>
      </c>
      <c r="D1185" s="60">
        <v>1694469</v>
      </c>
      <c r="E1185" s="60">
        <v>101668.14</v>
      </c>
      <c r="F1185" s="61">
        <v>0.0002</v>
      </c>
      <c r="G1185" s="53"/>
    </row>
    <row r="1186" spans="1:7" ht="14.25">
      <c r="A1186" s="58" t="s">
        <v>789</v>
      </c>
      <c r="B1186" s="58" t="s">
        <v>7</v>
      </c>
      <c r="C1186" s="59">
        <v>40</v>
      </c>
      <c r="D1186" s="60">
        <v>2289468</v>
      </c>
      <c r="E1186" s="60">
        <v>137368.08</v>
      </c>
      <c r="F1186" s="61">
        <v>0.0002</v>
      </c>
      <c r="G1186" s="53"/>
    </row>
    <row r="1187" spans="1:7" ht="14.25">
      <c r="A1187" s="58" t="s">
        <v>789</v>
      </c>
      <c r="B1187" s="58" t="s">
        <v>3</v>
      </c>
      <c r="C1187" s="59">
        <v>20</v>
      </c>
      <c r="D1187" s="60">
        <v>4129934</v>
      </c>
      <c r="E1187" s="60">
        <v>247796.04</v>
      </c>
      <c r="F1187" s="61">
        <v>0.0004</v>
      </c>
      <c r="G1187" s="53"/>
    </row>
    <row r="1188" spans="1:7" ht="14.25">
      <c r="A1188" s="58" t="s">
        <v>789</v>
      </c>
      <c r="B1188" s="58" t="s">
        <v>2</v>
      </c>
      <c r="C1188" s="59">
        <v>5</v>
      </c>
      <c r="D1188" s="60">
        <v>1881996</v>
      </c>
      <c r="E1188" s="60">
        <v>112919.76</v>
      </c>
      <c r="F1188" s="61">
        <v>0.0002</v>
      </c>
      <c r="G1188" s="53"/>
    </row>
    <row r="1189" spans="1:7" ht="14.25">
      <c r="A1189" s="58" t="s">
        <v>789</v>
      </c>
      <c r="B1189" s="58" t="s">
        <v>6</v>
      </c>
      <c r="C1189" s="67" t="s">
        <v>800</v>
      </c>
      <c r="D1189" s="68" t="s">
        <v>800</v>
      </c>
      <c r="E1189" s="68" t="s">
        <v>800</v>
      </c>
      <c r="F1189" s="69" t="s">
        <v>800</v>
      </c>
      <c r="G1189" s="53"/>
    </row>
    <row r="1190" spans="1:7" ht="14.25">
      <c r="A1190" s="58" t="s">
        <v>789</v>
      </c>
      <c r="B1190" s="58" t="s">
        <v>10</v>
      </c>
      <c r="C1190" s="59">
        <v>74</v>
      </c>
      <c r="D1190" s="60">
        <v>4107612</v>
      </c>
      <c r="E1190" s="60">
        <v>246456.72</v>
      </c>
      <c r="F1190" s="61">
        <v>0.0004</v>
      </c>
      <c r="G1190" s="53"/>
    </row>
    <row r="1191" spans="1:7" ht="14.25">
      <c r="A1191" s="58" t="s">
        <v>789</v>
      </c>
      <c r="B1191" s="58" t="s">
        <v>4</v>
      </c>
      <c r="C1191" s="59">
        <v>14</v>
      </c>
      <c r="D1191" s="60">
        <v>913902</v>
      </c>
      <c r="E1191" s="60">
        <v>54834.12</v>
      </c>
      <c r="F1191" s="61">
        <v>0.0001</v>
      </c>
      <c r="G1191" s="53"/>
    </row>
    <row r="1192" spans="1:7" ht="14.25">
      <c r="A1192" s="58" t="s">
        <v>789</v>
      </c>
      <c r="B1192" s="58" t="s">
        <v>801</v>
      </c>
      <c r="C1192" s="59">
        <v>145</v>
      </c>
      <c r="D1192" s="60">
        <v>2552812</v>
      </c>
      <c r="E1192" s="60">
        <v>151541.32</v>
      </c>
      <c r="F1192" s="61">
        <v>0.0003</v>
      </c>
      <c r="G1192" s="53"/>
    </row>
    <row r="1193" spans="1:7" ht="14.25">
      <c r="A1193" s="58" t="s">
        <v>789</v>
      </c>
      <c r="B1193" s="58" t="s">
        <v>8</v>
      </c>
      <c r="C1193" s="59">
        <v>55</v>
      </c>
      <c r="D1193" s="60">
        <v>1880615</v>
      </c>
      <c r="E1193" s="60">
        <v>112836.9</v>
      </c>
      <c r="F1193" s="61">
        <v>0.0002</v>
      </c>
      <c r="G1193" s="53"/>
    </row>
    <row r="1194" spans="1:7" ht="14.25">
      <c r="A1194" s="58" t="s">
        <v>789</v>
      </c>
      <c r="B1194" s="58" t="s">
        <v>26</v>
      </c>
      <c r="C1194" s="59">
        <v>29</v>
      </c>
      <c r="D1194" s="60">
        <v>3833482</v>
      </c>
      <c r="E1194" s="60">
        <v>230008.92</v>
      </c>
      <c r="F1194" s="61">
        <v>0.0004</v>
      </c>
      <c r="G1194" s="53"/>
    </row>
    <row r="1195" spans="1:7" ht="14.25">
      <c r="A1195" s="58" t="s">
        <v>789</v>
      </c>
      <c r="B1195" s="58" t="s">
        <v>27</v>
      </c>
      <c r="C1195" s="59">
        <v>17</v>
      </c>
      <c r="D1195" s="60">
        <v>653626</v>
      </c>
      <c r="E1195" s="60">
        <v>39217.56</v>
      </c>
      <c r="F1195" s="61">
        <v>0.0001</v>
      </c>
      <c r="G1195" s="53"/>
    </row>
    <row r="1196" spans="1:7" ht="14.25">
      <c r="A1196" s="58"/>
      <c r="B1196" s="58"/>
      <c r="C1196" s="59"/>
      <c r="D1196" s="60"/>
      <c r="E1196" s="60"/>
      <c r="F1196" s="61"/>
      <c r="G1196" s="53"/>
    </row>
    <row r="1197" ht="14.25">
      <c r="A1197" s="56" t="s">
        <v>802</v>
      </c>
    </row>
    <row r="1198" ht="14.25">
      <c r="A1198" s="56" t="s">
        <v>803</v>
      </c>
    </row>
    <row r="1199" ht="14.25">
      <c r="A1199" s="56" t="s">
        <v>804</v>
      </c>
    </row>
    <row r="1200" ht="14.25">
      <c r="A1200" s="56"/>
    </row>
    <row r="1201" ht="14.25">
      <c r="A1201" s="56" t="s">
        <v>797</v>
      </c>
    </row>
  </sheetData>
  <sheetProtection/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50" r:id="rId1"/>
  <rowBreaks count="21" manualBreakCount="21">
    <brk id="67" max="6" man="1"/>
    <brk id="127" max="6" man="1"/>
    <brk id="187" max="6" man="1"/>
    <brk id="247" max="6" man="1"/>
    <brk id="307" max="6" man="1"/>
    <brk id="367" max="6" man="1"/>
    <brk id="427" max="6" man="1"/>
    <brk id="487" max="6" man="1"/>
    <brk id="547" max="6" man="1"/>
    <brk id="607" max="6" man="1"/>
    <brk id="667" max="6" man="1"/>
    <brk id="727" max="6" man="1"/>
    <brk id="787" max="6" man="1"/>
    <brk id="847" max="6" man="1"/>
    <brk id="907" max="6" man="1"/>
    <brk id="967" max="6" man="1"/>
    <brk id="1027" max="6" man="1"/>
    <brk id="1087" max="6" man="1"/>
    <brk id="1147" max="6" man="1"/>
    <brk id="1261" max="6" man="1"/>
    <brk id="13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Phipps, Joel</dc:creator>
  <cp:keywords/>
  <dc:description/>
  <cp:lastModifiedBy>Sate of Iowa</cp:lastModifiedBy>
  <cp:lastPrinted>2015-10-30T16:10:32Z</cp:lastPrinted>
  <dcterms:created xsi:type="dcterms:W3CDTF">2000-08-30T16:28:40Z</dcterms:created>
  <dcterms:modified xsi:type="dcterms:W3CDTF">2015-11-03T14:21:25Z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1686610269</vt:i4>
  </property>
  <property fmtid="{D5CDD505-2E9C-101B-9397-08002B2CF9AE}" pid="3" name="_EmailSubject">
    <vt:lpwstr>September 07 formatted files</vt:lpwstr>
  </property>
  <property fmtid="{D5CDD505-2E9C-101B-9397-08002B2CF9AE}" pid="4" name="_AuthorEmail">
    <vt:lpwstr>Renee.Mulvey@Iowa.gov</vt:lpwstr>
  </property>
  <property fmtid="{D5CDD505-2E9C-101B-9397-08002B2CF9AE}" pid="5" name="_AuthorEmailDisplayName">
    <vt:lpwstr>Mulvey, Renee [IDR]</vt:lpwstr>
  </property>
  <property fmtid="{D5CDD505-2E9C-101B-9397-08002B2CF9AE}" pid="6" name="_PreviousAdHocReviewCycleID">
    <vt:i4>939947167</vt:i4>
  </property>
  <property fmtid="{D5CDD505-2E9C-101B-9397-08002B2CF9AE}" pid="7" name="_ReviewingToolsShownOnce">
    <vt:lpwstr/>
  </property>
</Properties>
</file>