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15015" windowHeight="11580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R" sheetId="13" r:id="rId13"/>
    <sheet name="2R" sheetId="14" r:id="rId14"/>
    <sheet name="3R" sheetId="15" r:id="rId15"/>
    <sheet name="4R" sheetId="16" r:id="rId16"/>
    <sheet name="5R" sheetId="17" r:id="rId17"/>
    <sheet name="6R" sheetId="18" r:id="rId18"/>
  </sheets>
  <definedNames>
    <definedName name="_57_007_A">'1'!$A$1:$E$76</definedName>
    <definedName name="_57_007_B">'2'!$A$1:$E$75</definedName>
    <definedName name="_57_007_C">'3'!$A$1:$E$75</definedName>
    <definedName name="_57_007_D">'4'!$A$1:$F$75</definedName>
    <definedName name="_57_007_E">'5'!$A$1:$D$78</definedName>
    <definedName name="_57_007_F">'6'!$A$1:$F$76</definedName>
    <definedName name="_57_007_H">'7'!$A$1:$E$79</definedName>
    <definedName name="_57_007_I">'8'!$A$1:$E$76</definedName>
    <definedName name="_57_007_J">'9'!$A$1:$D$77</definedName>
    <definedName name="_57_007_L">'10'!$A$1:$H$59</definedName>
    <definedName name="_xlnm.Print_Area" localSheetId="0">'1'!$A$1:$E$78</definedName>
    <definedName name="_xlnm.Print_Area" localSheetId="9">'10'!$A$1:$L$86</definedName>
    <definedName name="_xlnm.Print_Area" localSheetId="10">'11'!$A$1:$D$75</definedName>
    <definedName name="_xlnm.Print_Area" localSheetId="11">'12'!$A$1:$F$29</definedName>
    <definedName name="_xlnm.Print_Area" localSheetId="12">'1R'!$A$4:$P$94</definedName>
    <definedName name="_xlnm.Print_Area" localSheetId="1">'2'!$A$1:$E$76</definedName>
    <definedName name="_xlnm.Print_Area" localSheetId="13">'2R'!$A$1:$P$92</definedName>
    <definedName name="_xlnm.Print_Area" localSheetId="2">'3'!$A$1:$E$76</definedName>
    <definedName name="_xlnm.Print_Area" localSheetId="14">'3R'!$A$1:$P$99</definedName>
    <definedName name="_xlnm.Print_Area" localSheetId="3">'4'!$A$1:$F$76</definedName>
    <definedName name="_xlnm.Print_Area" localSheetId="15">'4R'!$A$1:$P$95</definedName>
    <definedName name="_xlnm.Print_Area" localSheetId="4">'5'!$A$1:$E$75</definedName>
    <definedName name="_xlnm.Print_Area" localSheetId="16">'5R'!$A$1:$P$93</definedName>
    <definedName name="_xlnm.Print_Area" localSheetId="5">'6'!$A$1:$F$76</definedName>
    <definedName name="_xlnm.Print_Area" localSheetId="17">'6R'!$A$1:$P$102</definedName>
    <definedName name="_xlnm.Print_Area" localSheetId="6">'7'!$A$1:$F$75</definedName>
    <definedName name="_xlnm.Print_Area" localSheetId="7">'8'!$A$1:$E$76</definedName>
    <definedName name="_xlnm.Print_Area" localSheetId="8">'9'!$A$1:$C$77</definedName>
  </definedNames>
  <calcPr fullCalcOnLoad="1"/>
</workbook>
</file>

<file path=xl/sharedStrings.xml><?xml version="1.0" encoding="utf-8"?>
<sst xmlns="http://schemas.openxmlformats.org/spreadsheetml/2006/main" count="1491" uniqueCount="289">
  <si>
    <t>Page 1</t>
  </si>
  <si>
    <t>ALL VALUES REPORTED ARE TO BE AFTER BOARD OF REVIEW ACTION</t>
  </si>
  <si>
    <t>City/County</t>
  </si>
  <si>
    <t>AGRICULTURAL REALTY</t>
  </si>
  <si>
    <t>(Do Not Include Dwellings)</t>
  </si>
  <si>
    <t>Column 1</t>
  </si>
  <si>
    <t>Column 2</t>
  </si>
  <si>
    <t>Column 3</t>
  </si>
  <si>
    <t>Column 4</t>
  </si>
  <si>
    <t>Column 5</t>
  </si>
  <si>
    <t>Townships</t>
  </si>
  <si>
    <t>Number of</t>
  </si>
  <si>
    <t>Actual Value</t>
  </si>
  <si>
    <t>Actual Value of</t>
  </si>
  <si>
    <t>Total Actual Value</t>
  </si>
  <si>
    <t>and Unincorporated</t>
  </si>
  <si>
    <t>Agricultural</t>
  </si>
  <si>
    <t>of Land Only</t>
  </si>
  <si>
    <t>Structures (Do not</t>
  </si>
  <si>
    <t>of Land and Structures</t>
  </si>
  <si>
    <t>Areas</t>
  </si>
  <si>
    <t>Acres</t>
  </si>
  <si>
    <t>include dwellings)</t>
  </si>
  <si>
    <t>(Col. 3 Plus Col. 4)</t>
  </si>
  <si>
    <t>Page 2</t>
  </si>
  <si>
    <t>RESIDENTIAL DWELLINGS ON AGRICULTURAL REALTY</t>
  </si>
  <si>
    <t>Number</t>
  </si>
  <si>
    <t>of Dwellings</t>
  </si>
  <si>
    <t>Page 3</t>
  </si>
  <si>
    <t>RESIDENTIAL REALTY - DO NOT INCLUDE RESIDENTIAL DWELLINGS ON AGRICULTURAL LAND</t>
  </si>
  <si>
    <t>Residential Lots and</t>
  </si>
  <si>
    <t>Residential Lots</t>
  </si>
  <si>
    <t>Residential Buildings</t>
  </si>
  <si>
    <t>Buildings</t>
  </si>
  <si>
    <t>Dwellings</t>
  </si>
  <si>
    <t>(Column 2 Plus Column 3)</t>
  </si>
  <si>
    <t>Page 4</t>
  </si>
  <si>
    <t>COMMERCIAL REALTY</t>
  </si>
  <si>
    <t>Column 6</t>
  </si>
  <si>
    <t>of Commercial Lots</t>
  </si>
  <si>
    <t>Commercial Lots</t>
  </si>
  <si>
    <t>Commercial Buildings</t>
  </si>
  <si>
    <t>and Buildings</t>
  </si>
  <si>
    <t>Commercial</t>
  </si>
  <si>
    <t>(Col. 2 Plus Col.3)</t>
  </si>
  <si>
    <t>Units</t>
  </si>
  <si>
    <t>Page 5</t>
  </si>
  <si>
    <t>Page 6</t>
  </si>
  <si>
    <t>INDUSTRIAL REALTY</t>
  </si>
  <si>
    <t>of Industrial Lots</t>
  </si>
  <si>
    <t>Industrial</t>
  </si>
  <si>
    <t>Industrial Lots</t>
  </si>
  <si>
    <t>Industrial Buildings</t>
  </si>
  <si>
    <t>(Col. 2 Plus Col. 3)</t>
  </si>
  <si>
    <t>Page 8</t>
  </si>
  <si>
    <t>MISCELLANEOUS REALTY</t>
  </si>
  <si>
    <t>of Railroad,</t>
  </si>
  <si>
    <t>of Mineral</t>
  </si>
  <si>
    <t>Interstate, and</t>
  </si>
  <si>
    <t>Rights</t>
  </si>
  <si>
    <t>Toll Bridges</t>
  </si>
  <si>
    <t>Page 9</t>
  </si>
  <si>
    <t>Total Number of</t>
  </si>
  <si>
    <t>Bushels of Grain</t>
  </si>
  <si>
    <t>Handled (Excise Tax</t>
  </si>
  <si>
    <t>@25 Cents Per 1,000</t>
  </si>
  <si>
    <t>Bushels)</t>
  </si>
  <si>
    <t>Page 10</t>
  </si>
  <si>
    <t>Exemption Type</t>
  </si>
  <si>
    <t>$</t>
  </si>
  <si>
    <t>Historical Property</t>
  </si>
  <si>
    <t>AGRICULTURAL LAND AND STRUCTURES ONLY</t>
  </si>
  <si>
    <t>(Do Not Include Dwellings on Agricultural Land)</t>
  </si>
  <si>
    <t>TOWNSHIPS AND UNINCORPORATED AREAS</t>
  </si>
  <si>
    <t>INCORPORATED CITIES</t>
  </si>
  <si>
    <t>I.</t>
  </si>
  <si>
    <t>SUMMARY:</t>
  </si>
  <si>
    <t># Acres</t>
  </si>
  <si>
    <t>A.</t>
  </si>
  <si>
    <t>Structures (Pg. 1,</t>
  </si>
  <si>
    <t>B.</t>
  </si>
  <si>
    <t>Structures</t>
  </si>
  <si>
    <t>C.</t>
  </si>
  <si>
    <t>INCREASE OR DECREASE</t>
  </si>
  <si>
    <t>II.</t>
  </si>
  <si>
    <t>ADDITIONS TO VALUE:</t>
  </si>
  <si>
    <t>From Revaluation</t>
  </si>
  <si>
    <t>Annexation</t>
  </si>
  <si>
    <t>New Construction</t>
  </si>
  <si>
    <t>D.</t>
  </si>
  <si>
    <t>Transferred from:</t>
  </si>
  <si>
    <t>E.</t>
  </si>
  <si>
    <t>F.</t>
  </si>
  <si>
    <t>TOTAL ADDITIONS TO</t>
  </si>
  <si>
    <t>VALUE</t>
  </si>
  <si>
    <t>III.</t>
  </si>
  <si>
    <t>DELETIONS FROM VALUE:</t>
  </si>
  <si>
    <t>Lost to Annexation</t>
  </si>
  <si>
    <t>Buildings Removed</t>
  </si>
  <si>
    <t>Transferred to:</t>
  </si>
  <si>
    <t>TOTAL DELETIONS</t>
  </si>
  <si>
    <t>FROM VALUE</t>
  </si>
  <si>
    <t># Dwlgs.</t>
  </si>
  <si>
    <t>(Pg. 2, Col. 3,</t>
  </si>
  <si>
    <t>RESIDENTIAL REALTY</t>
  </si>
  <si>
    <t>(Pg. 3, Col. 4,</t>
  </si>
  <si>
    <t>(1) Agricultural</t>
  </si>
  <si>
    <t xml:space="preserve">    Land &amp; Structures</t>
  </si>
  <si>
    <t>(2) Residential</t>
  </si>
  <si>
    <t xml:space="preserve">    Dwellings on Ag.</t>
  </si>
  <si>
    <t xml:space="preserve">    Realty</t>
  </si>
  <si>
    <t>(3) Commercial</t>
  </si>
  <si>
    <t>(4) Industrial</t>
  </si>
  <si>
    <t>(5) Exempt</t>
  </si>
  <si>
    <t>(Do Not Include Equipment Assessed as Real Estate)</t>
  </si>
  <si>
    <t># Units</t>
  </si>
  <si>
    <t>(3) Residential</t>
  </si>
  <si>
    <t>(4) Commercial</t>
  </si>
  <si>
    <t>Date</t>
  </si>
  <si>
    <t>Other (explain below)</t>
  </si>
  <si>
    <t>Other:</t>
  </si>
  <si>
    <t>Assessor</t>
  </si>
  <si>
    <t xml:space="preserve">I HEREBY CERTIFY THAT THE DATA REPORTED HEREIN IS COMPLETE AND CORRECT.   </t>
  </si>
  <si>
    <t>Page 11</t>
  </si>
  <si>
    <t>Page 7</t>
  </si>
  <si>
    <t>Ag. Dwellings</t>
  </si>
  <si>
    <t>Residential</t>
  </si>
  <si>
    <t>Urban Revitalization</t>
  </si>
  <si>
    <t>(Chapter 404)</t>
  </si>
  <si>
    <t>(Chapter 427B)</t>
  </si>
  <si>
    <t>(Section 427.1(19))</t>
  </si>
  <si>
    <t>Impoundments</t>
  </si>
  <si>
    <t>(Section 427.1(20))</t>
  </si>
  <si>
    <t>(Section 427.1(22))</t>
  </si>
  <si>
    <t>Native Prairie and Wetlands</t>
  </si>
  <si>
    <t>(Section 427.1(23))</t>
  </si>
  <si>
    <t>Wildlife Habitat</t>
  </si>
  <si>
    <t>(Section 427.1(24))</t>
  </si>
  <si>
    <t>(Section 441.22 and 427C)</t>
  </si>
  <si>
    <t>(Section 427.16)</t>
  </si>
  <si>
    <t>(Section 15A.9)</t>
  </si>
  <si>
    <t>(Section 15.332)</t>
  </si>
  <si>
    <t>Public Television Station</t>
  </si>
  <si>
    <t>(Section 427.1(26))</t>
  </si>
  <si>
    <t>Speculative Shell Buildings</t>
  </si>
  <si>
    <t>(Section 427.1(27))</t>
  </si>
  <si>
    <t>Methane Gas Conversion</t>
  </si>
  <si>
    <t>(Section 427.1(29))</t>
  </si>
  <si>
    <t>(Section 427.1(30))</t>
  </si>
  <si>
    <t>Barn Preservation</t>
  </si>
  <si>
    <t>(Section 427.1(31))</t>
  </si>
  <si>
    <t>One Room School House</t>
  </si>
  <si>
    <t>(Section 427.1(32))</t>
  </si>
  <si>
    <t>Indian Property</t>
  </si>
  <si>
    <t>(Section 427.1(33))</t>
  </si>
  <si>
    <t>Totals by Classification</t>
  </si>
  <si>
    <t>Total All Partial Exemptions</t>
  </si>
  <si>
    <t>Total Acres by Classification</t>
  </si>
  <si>
    <t>Manuf. Home Storm Shelter</t>
  </si>
  <si>
    <t>Industrial Partial Exemption</t>
  </si>
  <si>
    <t>Pollution Control/Recycling</t>
  </si>
  <si>
    <t>Forest/Fruit Tree Reserves</t>
  </si>
  <si>
    <t>Quality Jobs Enterprise Zones</t>
  </si>
  <si>
    <t>New Jobs/Income Program</t>
  </si>
  <si>
    <t>Natural Cons. and Wildlife</t>
  </si>
  <si>
    <t>Assessing Jurisdiction</t>
  </si>
  <si>
    <t>TYPE OF EXEMPT PROPERTY</t>
  </si>
  <si>
    <t>A.  RELIGIOUS INSTITUTIONS (427.1(8))</t>
  </si>
  <si>
    <t>D.  TOTAL ALL ASSOCIATIONS OF WAR VETERANS (427.1(5))</t>
  </si>
  <si>
    <t>E.  CHARITABLE AND BENEVOLENT SOCIETIES (427.1(8))</t>
  </si>
  <si>
    <t xml:space="preserve">      2.  Fraternal Organizations </t>
  </si>
  <si>
    <t xml:space="preserve">      5.  Church Camps . . . . . . .</t>
  </si>
  <si>
    <t xml:space="preserve">      4.  Residential . . . . . . . . . .</t>
  </si>
  <si>
    <t xml:space="preserve">      3.  Schools. . . . . . . . . . . . .</t>
  </si>
  <si>
    <t xml:space="preserve">      2.  Recreational. . . . . . . . .</t>
  </si>
  <si>
    <t xml:space="preserve">      1.  Churches . . . . . . . . . . .</t>
  </si>
  <si>
    <t xml:space="preserve">      TOTAL ALL RELIGIOUS INSTITUTIONS. . . . . . . . . . . . . . . .</t>
  </si>
  <si>
    <t xml:space="preserve">      1.  Hospitals . . . . . . . . . . .</t>
  </si>
  <si>
    <t xml:space="preserve">      3.  Agricultural Societies . .</t>
  </si>
  <si>
    <t xml:space="preserve">      4.  Retirement Homes . . . .</t>
  </si>
  <si>
    <t xml:space="preserve">      5.  Nursing Homes. . . . . . .</t>
  </si>
  <si>
    <t>C.  TOTAL ALL LOW RENT HOUSING (427.1(21)) . . . . . . . . . . .</t>
  </si>
  <si>
    <t xml:space="preserve">      TOTAL ALL CHARITABLE &amp; BENEVOLENT SOCIETIES . . . </t>
  </si>
  <si>
    <t>TOTAL ALL EXEMPT PROPERTY . . . . . . . . . . . . . . . . . . . . . . . .</t>
  </si>
  <si>
    <t>F.  TOTAL ALL LIBRARIES &amp; ART GALLERIES (427.1(7)) . . . . .</t>
  </si>
  <si>
    <t>B.  TOTAL ALL LITERARY SOC. &amp; EDUCATIONAL INST. (427.1(8))</t>
  </si>
  <si>
    <t>I.  TOTAL ALL RACETRACKS (427.1(2)) . . . . . . . . . . . . . . . . . . .</t>
  </si>
  <si>
    <t>H.  TOTAL ALL HOMES FOR SOLDIERS (427.1(10)) . . . . . . . . .</t>
  </si>
  <si>
    <t>G.  TOTAL ALL DWELLING UNIT PROPERTY (427.1(21A)) . . . .</t>
  </si>
  <si>
    <t>Assessor Revaluation</t>
  </si>
  <si>
    <t>Rural Assessor Revaluation</t>
  </si>
  <si>
    <t>Urban Assessor Revaluation</t>
  </si>
  <si>
    <t>Combined Assr. RR Reval.</t>
  </si>
  <si>
    <t>All Residential Revaluation</t>
  </si>
  <si>
    <t>Combined Assr. UR Reval.</t>
  </si>
  <si>
    <t>Enterprise Zone</t>
  </si>
  <si>
    <t>(Section 15E.196(5))</t>
  </si>
  <si>
    <t>Page 12</t>
  </si>
  <si>
    <t>(1) Residential Dwellings</t>
  </si>
  <si>
    <t xml:space="preserve">   on Ag Realty</t>
  </si>
  <si>
    <t xml:space="preserve">   Land &amp; Structures</t>
  </si>
  <si>
    <t>C.  Total Value Change (A-B)</t>
  </si>
  <si>
    <t>SECTION 42 HOUSING ONLY</t>
  </si>
  <si>
    <t>F.  Deletion from Revaluation (Section 42)</t>
  </si>
  <si>
    <t>D.  Addition from Revaluation (Section 42)</t>
  </si>
  <si>
    <t>E.  Other Additions (Section 42) (excluding reval)</t>
  </si>
  <si>
    <t>G.  Other Deletions (Section 42) (excluding reval)</t>
  </si>
  <si>
    <t>what the change(s) was from:  Revaluation, Now Taxable, New Construction, New Exemption, or</t>
  </si>
  <si>
    <t>Percent of change</t>
  </si>
  <si>
    <t xml:space="preserve">If the total percent of change is over 5%, please explain why.  If the percent of change is zero, please </t>
  </si>
  <si>
    <t>note the last time exempt properties were revalued.</t>
  </si>
  <si>
    <t>Geothermal Systems</t>
  </si>
  <si>
    <t>(Section 427.1(38))</t>
  </si>
  <si>
    <t>Web/Data</t>
  </si>
  <si>
    <t>(Section 427.1(35) (36) (37))</t>
  </si>
  <si>
    <t>NCW  Exempt Acres</t>
  </si>
  <si>
    <t>NPW  Exempt Acres</t>
  </si>
  <si>
    <t>WH  Exempt Acres</t>
  </si>
  <si>
    <t>FFTR  Exempt Acres</t>
  </si>
  <si>
    <t>Townships Totals</t>
  </si>
  <si>
    <t>Cities</t>
  </si>
  <si>
    <t>Cities Totals</t>
  </si>
  <si>
    <t>County Totals</t>
  </si>
  <si>
    <t>If there was a large (+ or - 1,500,000) change from last year's value to any line A thru I, please explain</t>
  </si>
  <si>
    <t>Other-give explanation.  List ALL that apply.</t>
  </si>
  <si>
    <t>Iowa Department of Revenue - Property Tax Division</t>
  </si>
  <si>
    <t>Multiresidential Lots</t>
  </si>
  <si>
    <t>Multiresidential Buildings</t>
  </si>
  <si>
    <t xml:space="preserve"> and Buildings</t>
  </si>
  <si>
    <t>THIS PAGE INTENTIONALLY LEFT BLANK</t>
  </si>
  <si>
    <t>(5) Multiresidential</t>
  </si>
  <si>
    <t>(6) Exempt</t>
  </si>
  <si>
    <t>MULTIRESIDENTIAL REALTY</t>
  </si>
  <si>
    <t>(5) Industrial</t>
  </si>
  <si>
    <t>Multiresidential</t>
  </si>
  <si>
    <t>(Section 428.35)</t>
  </si>
  <si>
    <t>(Section 458A.18)</t>
  </si>
  <si>
    <t>(Section 434.20 &amp; 427.13)</t>
  </si>
  <si>
    <t>abstract and reconciliation report.</t>
  </si>
  <si>
    <t>For the exemptions listed below, report the appropriate classification and exempt values which are included in the</t>
  </si>
  <si>
    <t>Total #</t>
  </si>
  <si>
    <t>of 100%</t>
  </si>
  <si>
    <t>Total # of Dual</t>
  </si>
  <si>
    <t>Classed Units</t>
  </si>
  <si>
    <t>Primarily Classed</t>
  </si>
  <si>
    <t xml:space="preserve">Total Comm &amp; </t>
  </si>
  <si>
    <t>Dual Class Units</t>
  </si>
  <si>
    <t xml:space="preserve">Total Ind &amp; </t>
  </si>
  <si>
    <t xml:space="preserve">Total Multires &amp; </t>
  </si>
  <si>
    <t>CSR Total Points</t>
  </si>
  <si>
    <t>GRAIN HANDLED</t>
  </si>
  <si>
    <t xml:space="preserve">      6.  Exempted Leased land (427.1(8)a)</t>
  </si>
  <si>
    <t xml:space="preserve">      7.  Exempted Leased land # of acres</t>
  </si>
  <si>
    <t xml:space="preserve">      8.  Others. . . . . . . . . . . . . .</t>
  </si>
  <si>
    <t xml:space="preserve">      8.  Others. . . . . . . . . . . . . . </t>
  </si>
  <si>
    <r>
      <t xml:space="preserve">H.  Net Change (Sectiion 42) (D+E-F-G)    </t>
    </r>
    <r>
      <rPr>
        <b/>
        <sz val="10"/>
        <rFont val="Arial"/>
        <family val="2"/>
      </rPr>
      <t>MUST = C</t>
    </r>
  </si>
  <si>
    <t>2018 Assessment</t>
  </si>
  <si>
    <t>2018 Ag. Land and</t>
  </si>
  <si>
    <t>J.  GOVERNMENT PROPERTY (State, Federal, County, Municipal)</t>
  </si>
  <si>
    <t xml:space="preserve">      1.  State . . . . . . . . . . . . . . .</t>
  </si>
  <si>
    <t xml:space="preserve">      2.  Federal . . . . . . . . . . . . .</t>
  </si>
  <si>
    <t xml:space="preserve">      3.  County . . . . . . . . . . . . .</t>
  </si>
  <si>
    <t xml:space="preserve">      4.  Municipal . . . . . . .  . . . .</t>
  </si>
  <si>
    <t xml:space="preserve">      TOTAL GOVERNMENT OWNED PROPERTY. . . . . . . . . . . . . . . .</t>
  </si>
  <si>
    <t>K.  PUBLIC SCHOOLS (0-12, colleges, regent)</t>
  </si>
  <si>
    <t xml:space="preserve">      1.  0 - 12 . . . . . . . . . . . . . . </t>
  </si>
  <si>
    <t xml:space="preserve">      2.  Colleges . . . . . . . . . . . . .</t>
  </si>
  <si>
    <t xml:space="preserve">      3.  Regent . . . . . . . . . . . . .</t>
  </si>
  <si>
    <t xml:space="preserve">      TOTAL PUBLIC SCHOOLS. . . . . . . . . . . . . . . . . . . . . . . . . . . .</t>
  </si>
  <si>
    <t>ABSTRACT OF ASSESSMENT FOR 2019</t>
  </si>
  <si>
    <t>2019 REPORT OF ACTUAL VALUES SUBJECT TO PARTIAL EXEMPTION</t>
  </si>
  <si>
    <t>2019 TAX EXEMPT PROPERTY SUMMARY REPORT</t>
  </si>
  <si>
    <t>2018 Total Exempt Property Value</t>
  </si>
  <si>
    <t>A.  2019 Total Section 42 Value</t>
  </si>
  <si>
    <t>B.  2018 Total Section 42 Value</t>
  </si>
  <si>
    <t>2019 RECONCILIATION REPORT</t>
  </si>
  <si>
    <t>2019 Ag. Land and</t>
  </si>
  <si>
    <t>Col. 5, 2019 Abstract)</t>
  </si>
  <si>
    <t>2019 Assessment (Pg.5,</t>
  </si>
  <si>
    <t>Col. 4, 2019 Abstract)</t>
  </si>
  <si>
    <t>2019 Assessment (Pg.6,</t>
  </si>
  <si>
    <t>2019 Assessment (Pg.4,</t>
  </si>
  <si>
    <t>2019 Assessment</t>
  </si>
  <si>
    <t>2019 Abstract)</t>
  </si>
  <si>
    <t>2018-2019</t>
  </si>
  <si>
    <t xml:space="preserve">      6.  Cemetery Assoc. leased land (427.1(6)b)</t>
  </si>
  <si>
    <t xml:space="preserve">      7.  Cemetery Assoc. leased land # of Acres</t>
  </si>
  <si>
    <t>Transmission Property</t>
  </si>
  <si>
    <t>(Section 427A.1(7)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</si>
</sst>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mmmm\ d\,\ yyyy"/>
    <numFmt numFmtId="166" formatCode="#,##0.0000"/>
    <numFmt numFmtId="167" formatCode="#,##0.000"/>
    <numFmt numFmtId="168" formatCode="_(* #,##0_);_(* \(#,##0\);_(* &quot;-&quot;??_);_(@_)"/>
    <numFmt numFmtId="169" formatCode="[$-409]dddd\,\ mmmm\ dd\,\ yyyy"/>
    <numFmt numFmtId="170" formatCode="mm/dd/yy;@"/>
    <numFmt numFmtId="171" formatCode="[$-409]h:mm:ss\ AM/PM"/>
    <numFmt numFmtId="172" formatCode="m/d;@"/>
    <numFmt numFmtId="173" formatCode="#,##0.0"/>
    <numFmt numFmtId="174" formatCode="0.0"/>
    <numFmt numFmtId="175" formatCode="_(* #,##0.0_);_(* \(#,##0.0\);_(* &quot;-&quot;??_);_(@_)"/>
  </numFmts>
  <fonts count="65">
    <font>
      <sz val="8"/>
      <name val="Courier New"/>
      <family val="0"/>
    </font>
    <font>
      <sz val="10"/>
      <name val="Arial"/>
      <family val="0"/>
    </font>
    <font>
      <sz val="12"/>
      <name val="Courier New"/>
      <family val="3"/>
    </font>
    <font>
      <b/>
      <sz val="12"/>
      <name val="Courier New"/>
      <family val="3"/>
    </font>
    <font>
      <b/>
      <sz val="8"/>
      <name val="Courier New"/>
      <family val="3"/>
    </font>
    <font>
      <b/>
      <u val="single"/>
      <sz val="8"/>
      <name val="Courier New"/>
      <family val="3"/>
    </font>
    <font>
      <u val="single"/>
      <sz val="8"/>
      <name val="Courier New"/>
      <family val="3"/>
    </font>
    <font>
      <sz val="10"/>
      <name val="Courier New"/>
      <family val="3"/>
    </font>
    <font>
      <b/>
      <sz val="10"/>
      <name val="Courier New"/>
      <family val="3"/>
    </font>
    <font>
      <b/>
      <sz val="9"/>
      <name val="Courier New"/>
      <family val="3"/>
    </font>
    <font>
      <u val="single"/>
      <sz val="6.95"/>
      <color indexed="12"/>
      <name val="Courier New"/>
      <family val="3"/>
    </font>
    <font>
      <u val="single"/>
      <sz val="6.95"/>
      <color indexed="36"/>
      <name val="Courier New"/>
      <family val="3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8"/>
      <name val="Arial"/>
      <family val="2"/>
    </font>
    <font>
      <u val="single"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u val="single"/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u val="single"/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theme="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1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359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 horizontal="centerContinuous"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Continuous"/>
      <protection/>
    </xf>
    <xf numFmtId="0" fontId="2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0" fontId="5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3" fontId="0" fillId="0" borderId="0" xfId="0" applyNumberFormat="1" applyFont="1" applyBorder="1" applyAlignment="1" applyProtection="1">
      <alignment/>
      <protection/>
    </xf>
    <xf numFmtId="0" fontId="5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 horizontal="left"/>
      <protection/>
    </xf>
    <xf numFmtId="3" fontId="0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3" fontId="5" fillId="0" borderId="0" xfId="0" applyNumberFormat="1" applyFont="1" applyAlignment="1" applyProtection="1">
      <alignment horizontal="center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 horizontal="centerContinuous"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right"/>
      <protection locked="0"/>
    </xf>
    <xf numFmtId="0" fontId="0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/>
      <protection/>
    </xf>
    <xf numFmtId="0" fontId="8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Continuous"/>
      <protection/>
    </xf>
    <xf numFmtId="0" fontId="4" fillId="0" borderId="0" xfId="0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Continuous"/>
      <protection/>
    </xf>
    <xf numFmtId="0" fontId="2" fillId="0" borderId="0" xfId="0" applyFont="1" applyBorder="1" applyAlignment="1">
      <alignment/>
    </xf>
    <xf numFmtId="3" fontId="0" fillId="0" borderId="0" xfId="0" applyNumberFormat="1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/>
    </xf>
    <xf numFmtId="3" fontId="0" fillId="0" borderId="0" xfId="0" applyNumberFormat="1" applyFont="1" applyBorder="1" applyAlignment="1">
      <alignment/>
    </xf>
    <xf numFmtId="0" fontId="2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centerContinuous"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 horizontal="center"/>
      <protection/>
    </xf>
    <xf numFmtId="3" fontId="5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>
      <alignment/>
    </xf>
    <xf numFmtId="0" fontId="4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Border="1" applyAlignment="1" applyProtection="1">
      <alignment horizontal="right"/>
      <protection/>
    </xf>
    <xf numFmtId="164" fontId="0" fillId="0" borderId="0" xfId="0" applyNumberFormat="1" applyFont="1" applyBorder="1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right"/>
      <protection/>
    </xf>
    <xf numFmtId="0" fontId="13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centerContinuous"/>
      <protection/>
    </xf>
    <xf numFmtId="0" fontId="12" fillId="0" borderId="0" xfId="0" applyFont="1" applyAlignment="1" applyProtection="1">
      <alignment horizontal="center"/>
      <protection/>
    </xf>
    <xf numFmtId="0" fontId="13" fillId="0" borderId="0" xfId="0" applyFont="1" applyAlignment="1" applyProtection="1">
      <alignment horizontal="center"/>
      <protection/>
    </xf>
    <xf numFmtId="0" fontId="13" fillId="0" borderId="0" xfId="0" applyFont="1" applyAlignment="1">
      <alignment/>
    </xf>
    <xf numFmtId="0" fontId="13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 locked="0"/>
    </xf>
    <xf numFmtId="0" fontId="12" fillId="0" borderId="0" xfId="0" applyFont="1" applyAlignment="1" applyProtection="1">
      <alignment horizontal="left"/>
      <protection/>
    </xf>
    <xf numFmtId="0" fontId="12" fillId="0" borderId="10" xfId="0" applyFont="1" applyBorder="1" applyAlignment="1" applyProtection="1">
      <alignment horizontal="center"/>
      <protection/>
    </xf>
    <xf numFmtId="0" fontId="13" fillId="0" borderId="10" xfId="0" applyFont="1" applyBorder="1" applyAlignment="1" applyProtection="1">
      <alignment/>
      <protection/>
    </xf>
    <xf numFmtId="0" fontId="13" fillId="0" borderId="0" xfId="0" applyFont="1" applyAlignment="1">
      <alignment horizontal="center"/>
    </xf>
    <xf numFmtId="3" fontId="13" fillId="0" borderId="0" xfId="0" applyNumberFormat="1" applyFont="1" applyAlignment="1">
      <alignment/>
    </xf>
    <xf numFmtId="0" fontId="14" fillId="0" borderId="0" xfId="0" applyFont="1" applyAlignment="1" applyProtection="1">
      <alignment horizontal="centerContinuous"/>
      <protection/>
    </xf>
    <xf numFmtId="0" fontId="15" fillId="0" borderId="0" xfId="0" applyFont="1" applyAlignment="1" applyProtection="1">
      <alignment horizontal="centerContinuous"/>
      <protection/>
    </xf>
    <xf numFmtId="0" fontId="13" fillId="0" borderId="0" xfId="0" applyFont="1" applyAlignment="1" applyProtection="1">
      <alignment horizontal="centerContinuous"/>
      <protection/>
    </xf>
    <xf numFmtId="164" fontId="13" fillId="0" borderId="0" xfId="0" applyNumberFormat="1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center"/>
      <protection/>
    </xf>
    <xf numFmtId="0" fontId="13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centerContinuous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>
      <alignment horizontal="right"/>
    </xf>
    <xf numFmtId="3" fontId="1" fillId="0" borderId="10" xfId="0" applyNumberFormat="1" applyFont="1" applyBorder="1" applyAlignment="1" applyProtection="1">
      <alignment horizontal="right"/>
      <protection locked="0"/>
    </xf>
    <xf numFmtId="0" fontId="1" fillId="0" borderId="0" xfId="0" applyFont="1" applyBorder="1" applyAlignment="1" applyProtection="1">
      <alignment/>
      <protection/>
    </xf>
    <xf numFmtId="0" fontId="13" fillId="0" borderId="0" xfId="0" applyFont="1" applyAlignment="1">
      <alignment horizontal="right"/>
    </xf>
    <xf numFmtId="0" fontId="1" fillId="0" borderId="0" xfId="0" applyFont="1" applyAlignment="1" applyProtection="1">
      <alignment horizontal="right"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left"/>
      <protection locked="0"/>
    </xf>
    <xf numFmtId="0" fontId="1" fillId="0" borderId="12" xfId="0" applyFont="1" applyBorder="1" applyAlignment="1" applyProtection="1">
      <alignment horizontal="center"/>
      <protection/>
    </xf>
    <xf numFmtId="0" fontId="1" fillId="0" borderId="13" xfId="0" applyFont="1" applyBorder="1" applyAlignment="1" applyProtection="1">
      <alignment horizontal="center"/>
      <protection/>
    </xf>
    <xf numFmtId="0" fontId="1" fillId="0" borderId="14" xfId="0" applyFont="1" applyBorder="1" applyAlignment="1" applyProtection="1">
      <alignment horizontal="center"/>
      <protection/>
    </xf>
    <xf numFmtId="164" fontId="13" fillId="0" borderId="0" xfId="0" applyNumberFormat="1" applyFont="1" applyBorder="1" applyAlignment="1" applyProtection="1">
      <alignment horizontal="center"/>
      <protection/>
    </xf>
    <xf numFmtId="0" fontId="12" fillId="0" borderId="0" xfId="0" applyFont="1" applyAlignment="1">
      <alignment/>
    </xf>
    <xf numFmtId="0" fontId="15" fillId="0" borderId="15" xfId="0" applyFont="1" applyBorder="1" applyAlignment="1" applyProtection="1">
      <alignment horizontal="centerContinuous"/>
      <protection/>
    </xf>
    <xf numFmtId="0" fontId="13" fillId="0" borderId="16" xfId="0" applyFont="1" applyBorder="1" applyAlignment="1" applyProtection="1">
      <alignment horizontal="centerContinuous"/>
      <protection/>
    </xf>
    <xf numFmtId="0" fontId="13" fillId="0" borderId="17" xfId="0" applyFont="1" applyBorder="1" applyAlignment="1" applyProtection="1">
      <alignment horizontal="centerContinuous"/>
      <protection/>
    </xf>
    <xf numFmtId="0" fontId="15" fillId="0" borderId="16" xfId="0" applyFont="1" applyBorder="1" applyAlignment="1" applyProtection="1">
      <alignment horizontal="centerContinuous"/>
      <protection/>
    </xf>
    <xf numFmtId="0" fontId="1" fillId="0" borderId="16" xfId="0" applyFont="1" applyBorder="1" applyAlignment="1" applyProtection="1">
      <alignment/>
      <protection/>
    </xf>
    <xf numFmtId="0" fontId="13" fillId="0" borderId="16" xfId="0" applyFont="1" applyBorder="1" applyAlignment="1" applyProtection="1">
      <alignment/>
      <protection/>
    </xf>
    <xf numFmtId="0" fontId="13" fillId="0" borderId="17" xfId="0" applyFont="1" applyBorder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right"/>
      <protection/>
    </xf>
    <xf numFmtId="0" fontId="17" fillId="0" borderId="0" xfId="0" applyFont="1" applyAlignment="1" applyProtection="1">
      <alignment horizontal="center"/>
      <protection/>
    </xf>
    <xf numFmtId="0" fontId="13" fillId="0" borderId="18" xfId="0" applyFont="1" applyBorder="1" applyAlignment="1" applyProtection="1">
      <alignment/>
      <protection/>
    </xf>
    <xf numFmtId="3" fontId="13" fillId="0" borderId="0" xfId="0" applyNumberFormat="1" applyFont="1" applyAlignment="1" applyProtection="1">
      <alignment/>
      <protection/>
    </xf>
    <xf numFmtId="3" fontId="13" fillId="0" borderId="0" xfId="0" applyNumberFormat="1" applyFont="1" applyBorder="1" applyAlignment="1" applyProtection="1">
      <alignment/>
      <protection/>
    </xf>
    <xf numFmtId="0" fontId="13" fillId="0" borderId="10" xfId="0" applyFont="1" applyBorder="1" applyAlignment="1" applyProtection="1">
      <alignment horizontal="right"/>
      <protection/>
    </xf>
    <xf numFmtId="0" fontId="13" fillId="0" borderId="19" xfId="0" applyFont="1" applyBorder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3" fontId="17" fillId="0" borderId="0" xfId="0" applyNumberFormat="1" applyFont="1" applyAlignment="1" applyProtection="1">
      <alignment horizontal="center"/>
      <protection/>
    </xf>
    <xf numFmtId="0" fontId="17" fillId="0" borderId="0" xfId="0" applyFont="1" applyAlignment="1" applyProtection="1">
      <alignment horizontal="right"/>
      <protection/>
    </xf>
    <xf numFmtId="0" fontId="15" fillId="0" borderId="20" xfId="0" applyFont="1" applyBorder="1" applyAlignment="1" applyProtection="1">
      <alignment horizontal="centerContinuous"/>
      <protection/>
    </xf>
    <xf numFmtId="0" fontId="15" fillId="0" borderId="21" xfId="0" applyFont="1" applyBorder="1" applyAlignment="1" applyProtection="1">
      <alignment horizontal="centerContinuous"/>
      <protection/>
    </xf>
    <xf numFmtId="0" fontId="17" fillId="0" borderId="18" xfId="0" applyFont="1" applyBorder="1" applyAlignment="1" applyProtection="1">
      <alignment/>
      <protection/>
    </xf>
    <xf numFmtId="0" fontId="15" fillId="0" borderId="18" xfId="0" applyFont="1" applyBorder="1" applyAlignment="1" applyProtection="1">
      <alignment/>
      <protection/>
    </xf>
    <xf numFmtId="0" fontId="15" fillId="0" borderId="0" xfId="0" applyFont="1" applyAlignment="1" applyProtection="1">
      <alignment horizontal="right"/>
      <protection/>
    </xf>
    <xf numFmtId="0" fontId="15" fillId="0" borderId="22" xfId="0" applyFont="1" applyBorder="1" applyAlignment="1" applyProtection="1">
      <alignment horizontal="centerContinuous"/>
      <protection/>
    </xf>
    <xf numFmtId="0" fontId="15" fillId="0" borderId="17" xfId="0" applyFont="1" applyBorder="1" applyAlignment="1" applyProtection="1">
      <alignment horizontal="centerContinuous"/>
      <protection/>
    </xf>
    <xf numFmtId="0" fontId="13" fillId="0" borderId="16" xfId="0" applyFont="1" applyBorder="1" applyAlignment="1">
      <alignment/>
    </xf>
    <xf numFmtId="0" fontId="13" fillId="0" borderId="16" xfId="0" applyFont="1" applyBorder="1" applyAlignment="1" applyProtection="1">
      <alignment horizontal="right"/>
      <protection/>
    </xf>
    <xf numFmtId="3" fontId="13" fillId="0" borderId="10" xfId="0" applyNumberFormat="1" applyFont="1" applyBorder="1" applyAlignment="1" applyProtection="1">
      <alignment/>
      <protection/>
    </xf>
    <xf numFmtId="0" fontId="13" fillId="0" borderId="18" xfId="0" applyFont="1" applyBorder="1" applyAlignment="1" applyProtection="1">
      <alignment horizontal="centerContinuous"/>
      <protection/>
    </xf>
    <xf numFmtId="0" fontId="13" fillId="0" borderId="0" xfId="0" applyFont="1" applyBorder="1" applyAlignment="1" applyProtection="1">
      <alignment horizontal="right"/>
      <protection/>
    </xf>
    <xf numFmtId="0" fontId="16" fillId="0" borderId="0" xfId="0" applyFont="1" applyBorder="1" applyAlignment="1" applyProtection="1">
      <alignment/>
      <protection/>
    </xf>
    <xf numFmtId="0" fontId="13" fillId="0" borderId="0" xfId="0" applyFont="1" applyAlignment="1">
      <alignment/>
    </xf>
    <xf numFmtId="0" fontId="16" fillId="0" borderId="0" xfId="0" applyFont="1" applyAlignment="1" applyProtection="1">
      <alignment/>
      <protection/>
    </xf>
    <xf numFmtId="0" fontId="15" fillId="0" borderId="0" xfId="0" applyFont="1" applyAlignment="1">
      <alignment/>
    </xf>
    <xf numFmtId="0" fontId="15" fillId="0" borderId="0" xfId="0" applyFont="1" applyBorder="1" applyAlignment="1" applyProtection="1">
      <alignment/>
      <protection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0" xfId="0" applyFont="1" applyBorder="1" applyAlignment="1" applyProtection="1">
      <alignment horizontal="right"/>
      <protection/>
    </xf>
    <xf numFmtId="3" fontId="1" fillId="0" borderId="23" xfId="0" applyNumberFormat="1" applyFont="1" applyBorder="1" applyAlignment="1" applyProtection="1">
      <alignment horizontal="right"/>
      <protection/>
    </xf>
    <xf numFmtId="3" fontId="1" fillId="0" borderId="10" xfId="0" applyNumberFormat="1" applyFont="1" applyBorder="1" applyAlignment="1" applyProtection="1">
      <alignment horizontal="right"/>
      <protection/>
    </xf>
    <xf numFmtId="3" fontId="13" fillId="0" borderId="0" xfId="0" applyNumberFormat="1" applyFont="1" applyBorder="1" applyAlignment="1" applyProtection="1">
      <alignment horizontal="right"/>
      <protection/>
    </xf>
    <xf numFmtId="0" fontId="1" fillId="0" borderId="0" xfId="0" applyFont="1" applyAlignment="1">
      <alignment horizontal="center"/>
    </xf>
    <xf numFmtId="0" fontId="1" fillId="0" borderId="24" xfId="0" applyFont="1" applyBorder="1" applyAlignment="1" applyProtection="1">
      <alignment horizontal="center"/>
      <protection/>
    </xf>
    <xf numFmtId="0" fontId="1" fillId="0" borderId="25" xfId="0" applyFont="1" applyBorder="1" applyAlignment="1" applyProtection="1">
      <alignment horizontal="center"/>
      <protection/>
    </xf>
    <xf numFmtId="0" fontId="1" fillId="0" borderId="26" xfId="0" applyFont="1" applyBorder="1" applyAlignment="1" applyProtection="1">
      <alignment horizontal="center"/>
      <protection/>
    </xf>
    <xf numFmtId="0" fontId="1" fillId="0" borderId="27" xfId="0" applyFont="1" applyBorder="1" applyAlignment="1" applyProtection="1">
      <alignment horizontal="center"/>
      <protection/>
    </xf>
    <xf numFmtId="0" fontId="1" fillId="0" borderId="27" xfId="0" applyFont="1" applyBorder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14" xfId="0" applyFont="1" applyBorder="1" applyAlignment="1" applyProtection="1">
      <alignment/>
      <protection/>
    </xf>
    <xf numFmtId="0" fontId="1" fillId="0" borderId="28" xfId="0" applyFont="1" applyBorder="1" applyAlignment="1" applyProtection="1">
      <alignment horizontal="center"/>
      <protection/>
    </xf>
    <xf numFmtId="167" fontId="1" fillId="0" borderId="11" xfId="0" applyNumberFormat="1" applyFont="1" applyBorder="1" applyAlignment="1" applyProtection="1">
      <alignment horizontal="right"/>
      <protection locked="0"/>
    </xf>
    <xf numFmtId="3" fontId="1" fillId="0" borderId="11" xfId="0" applyNumberFormat="1" applyFont="1" applyBorder="1" applyAlignment="1" applyProtection="1">
      <alignment horizontal="right"/>
      <protection locked="0"/>
    </xf>
    <xf numFmtId="0" fontId="1" fillId="0" borderId="14" xfId="0" applyFont="1" applyBorder="1" applyAlignment="1" applyProtection="1">
      <alignment horizontal="left"/>
      <protection locked="0"/>
    </xf>
    <xf numFmtId="167" fontId="1" fillId="0" borderId="27" xfId="0" applyNumberFormat="1" applyFont="1" applyBorder="1" applyAlignment="1" applyProtection="1">
      <alignment horizontal="right"/>
      <protection locked="0"/>
    </xf>
    <xf numFmtId="3" fontId="1" fillId="0" borderId="14" xfId="0" applyNumberFormat="1" applyFont="1" applyBorder="1" applyAlignment="1" applyProtection="1">
      <alignment horizontal="right"/>
      <protection locked="0"/>
    </xf>
    <xf numFmtId="2" fontId="1" fillId="0" borderId="13" xfId="0" applyNumberFormat="1" applyFont="1" applyBorder="1" applyAlignment="1" applyProtection="1">
      <alignment/>
      <protection/>
    </xf>
    <xf numFmtId="0" fontId="1" fillId="0" borderId="29" xfId="0" applyFont="1" applyBorder="1" applyAlignment="1" applyProtection="1">
      <alignment/>
      <protection/>
    </xf>
    <xf numFmtId="167" fontId="1" fillId="0" borderId="14" xfId="0" applyNumberFormat="1" applyFont="1" applyBorder="1" applyAlignment="1" applyProtection="1">
      <alignment horizontal="right"/>
      <protection/>
    </xf>
    <xf numFmtId="3" fontId="1" fillId="0" borderId="14" xfId="0" applyNumberFormat="1" applyFont="1" applyBorder="1" applyAlignment="1" applyProtection="1">
      <alignment horizontal="right"/>
      <protection/>
    </xf>
    <xf numFmtId="2" fontId="1" fillId="0" borderId="27" xfId="0" applyNumberFormat="1" applyFont="1" applyBorder="1" applyAlignment="1" applyProtection="1">
      <alignment/>
      <protection/>
    </xf>
    <xf numFmtId="2" fontId="1" fillId="0" borderId="14" xfId="0" applyNumberFormat="1" applyFont="1" applyBorder="1" applyAlignment="1" applyProtection="1">
      <alignment/>
      <protection/>
    </xf>
    <xf numFmtId="0" fontId="1" fillId="0" borderId="28" xfId="0" applyFont="1" applyBorder="1" applyAlignment="1" applyProtection="1">
      <alignment/>
      <protection/>
    </xf>
    <xf numFmtId="3" fontId="1" fillId="0" borderId="13" xfId="0" applyNumberFormat="1" applyFont="1" applyBorder="1" applyAlignment="1" applyProtection="1">
      <alignment/>
      <protection/>
    </xf>
    <xf numFmtId="0" fontId="1" fillId="0" borderId="11" xfId="0" applyFont="1" applyBorder="1" applyAlignment="1" applyProtection="1" quotePrefix="1">
      <alignment horizontal="left"/>
      <protection/>
    </xf>
    <xf numFmtId="0" fontId="1" fillId="0" borderId="11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0" fontId="1" fillId="0" borderId="11" xfId="0" applyFont="1" applyBorder="1" applyAlignment="1" applyProtection="1">
      <alignment horizontal="left"/>
      <protection/>
    </xf>
    <xf numFmtId="0" fontId="1" fillId="0" borderId="27" xfId="0" applyFont="1" applyBorder="1" applyAlignment="1" applyProtection="1">
      <alignment horizontal="left"/>
      <protection/>
    </xf>
    <xf numFmtId="1" fontId="1" fillId="0" borderId="27" xfId="0" applyNumberFormat="1" applyFont="1" applyBorder="1" applyAlignment="1" applyProtection="1">
      <alignment/>
      <protection/>
    </xf>
    <xf numFmtId="0" fontId="1" fillId="0" borderId="14" xfId="0" applyFont="1" applyBorder="1" applyAlignment="1" applyProtection="1">
      <alignment horizontal="right"/>
      <protection/>
    </xf>
    <xf numFmtId="0" fontId="1" fillId="0" borderId="28" xfId="0" applyFont="1" applyBorder="1" applyAlignment="1" applyProtection="1">
      <alignment horizontal="right"/>
      <protection/>
    </xf>
    <xf numFmtId="1" fontId="1" fillId="0" borderId="14" xfId="0" applyNumberFormat="1" applyFont="1" applyBorder="1" applyAlignment="1" applyProtection="1">
      <alignment/>
      <protection/>
    </xf>
    <xf numFmtId="164" fontId="1" fillId="0" borderId="14" xfId="0" applyNumberFormat="1" applyFont="1" applyBorder="1" applyAlignment="1" applyProtection="1">
      <alignment/>
      <protection/>
    </xf>
    <xf numFmtId="0" fontId="1" fillId="0" borderId="12" xfId="0" applyFont="1" applyBorder="1" applyAlignment="1" applyProtection="1">
      <alignment/>
      <protection/>
    </xf>
    <xf numFmtId="0" fontId="1" fillId="0" borderId="30" xfId="0" applyFont="1" applyBorder="1" applyAlignment="1" applyProtection="1">
      <alignment/>
      <protection/>
    </xf>
    <xf numFmtId="3" fontId="1" fillId="0" borderId="11" xfId="0" applyNumberFormat="1" applyFont="1" applyBorder="1" applyAlignment="1" applyProtection="1">
      <alignment horizontal="right"/>
      <protection/>
    </xf>
    <xf numFmtId="3" fontId="1" fillId="0" borderId="28" xfId="0" applyNumberFormat="1" applyFont="1" applyBorder="1" applyAlignment="1" applyProtection="1">
      <alignment horizontal="right"/>
      <protection locked="0"/>
    </xf>
    <xf numFmtId="0" fontId="1" fillId="0" borderId="31" xfId="0" applyFont="1" applyBorder="1" applyAlignment="1" applyProtection="1">
      <alignment horizontal="center"/>
      <protection/>
    </xf>
    <xf numFmtId="3" fontId="1" fillId="0" borderId="32" xfId="0" applyNumberFormat="1" applyFont="1" applyBorder="1" applyAlignment="1" applyProtection="1">
      <alignment horizontal="right"/>
      <protection locked="0"/>
    </xf>
    <xf numFmtId="3" fontId="1" fillId="0" borderId="32" xfId="0" applyNumberFormat="1" applyFont="1" applyBorder="1" applyAlignment="1" applyProtection="1">
      <alignment horizontal="right"/>
      <protection/>
    </xf>
    <xf numFmtId="3" fontId="1" fillId="0" borderId="20" xfId="0" applyNumberFormat="1" applyFont="1" applyBorder="1" applyAlignment="1" applyProtection="1">
      <alignment horizontal="right"/>
      <protection locked="0"/>
    </xf>
    <xf numFmtId="0" fontId="1" fillId="0" borderId="33" xfId="0" applyFont="1" applyBorder="1" applyAlignment="1" applyProtection="1">
      <alignment horizontal="center"/>
      <protection/>
    </xf>
    <xf numFmtId="0" fontId="1" fillId="0" borderId="34" xfId="0" applyFont="1" applyBorder="1" applyAlignment="1" applyProtection="1">
      <alignment horizontal="center"/>
      <protection/>
    </xf>
    <xf numFmtId="0" fontId="1" fillId="0" borderId="22" xfId="0" applyFont="1" applyBorder="1" applyAlignment="1" applyProtection="1">
      <alignment horizontal="center"/>
      <protection/>
    </xf>
    <xf numFmtId="0" fontId="1" fillId="0" borderId="14" xfId="0" applyFont="1" applyBorder="1" applyAlignment="1" applyProtection="1">
      <alignment horizontal="left"/>
      <protection/>
    </xf>
    <xf numFmtId="0" fontId="1" fillId="0" borderId="35" xfId="0" applyFont="1" applyBorder="1" applyAlignment="1" applyProtection="1">
      <alignment horizontal="center"/>
      <protection/>
    </xf>
    <xf numFmtId="0" fontId="1" fillId="0" borderId="36" xfId="0" applyFont="1" applyBorder="1" applyAlignment="1" applyProtection="1">
      <alignment horizontal="center"/>
      <protection/>
    </xf>
    <xf numFmtId="3" fontId="1" fillId="0" borderId="28" xfId="0" applyNumberFormat="1" applyFont="1" applyBorder="1" applyAlignment="1" applyProtection="1">
      <alignment horizontal="right"/>
      <protection/>
    </xf>
    <xf numFmtId="3" fontId="20" fillId="0" borderId="10" xfId="0" applyNumberFormat="1" applyFont="1" applyBorder="1" applyAlignment="1" applyProtection="1">
      <alignment horizontal="right"/>
      <protection/>
    </xf>
    <xf numFmtId="167" fontId="20" fillId="0" borderId="10" xfId="0" applyNumberFormat="1" applyFont="1" applyBorder="1" applyAlignment="1" applyProtection="1">
      <alignment horizontal="right"/>
      <protection/>
    </xf>
    <xf numFmtId="3" fontId="20" fillId="0" borderId="10" xfId="0" applyNumberFormat="1" applyFont="1" applyBorder="1" applyAlignment="1" applyProtection="1">
      <alignment horizontal="right"/>
      <protection locked="0"/>
    </xf>
    <xf numFmtId="167" fontId="20" fillId="0" borderId="10" xfId="0" applyNumberFormat="1" applyFont="1" applyBorder="1" applyAlignment="1" applyProtection="1">
      <alignment horizontal="right"/>
      <protection locked="0"/>
    </xf>
    <xf numFmtId="3" fontId="20" fillId="0" borderId="10" xfId="0" applyNumberFormat="1" applyFont="1" applyBorder="1" applyAlignment="1" applyProtection="1">
      <alignment horizontal="center"/>
      <protection locked="0"/>
    </xf>
    <xf numFmtId="0" fontId="16" fillId="0" borderId="0" xfId="0" applyFont="1" applyAlignment="1">
      <alignment horizontal="left"/>
    </xf>
    <xf numFmtId="10" fontId="16" fillId="0" borderId="0" xfId="0" applyNumberFormat="1" applyFont="1" applyAlignment="1">
      <alignment horizontal="left"/>
    </xf>
    <xf numFmtId="0" fontId="7" fillId="0" borderId="0" xfId="0" applyFont="1" applyAlignment="1">
      <alignment/>
    </xf>
    <xf numFmtId="3" fontId="1" fillId="0" borderId="0" xfId="0" applyNumberFormat="1" applyFont="1" applyBorder="1" applyAlignment="1" applyProtection="1">
      <alignment horizontal="right"/>
      <protection/>
    </xf>
    <xf numFmtId="3" fontId="13" fillId="0" borderId="0" xfId="0" applyNumberFormat="1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left"/>
      <protection/>
    </xf>
    <xf numFmtId="0" fontId="16" fillId="0" borderId="0" xfId="0" applyFont="1" applyBorder="1" applyAlignment="1" applyProtection="1">
      <alignment horizontal="center"/>
      <protection/>
    </xf>
    <xf numFmtId="0" fontId="16" fillId="33" borderId="0" xfId="0" applyFont="1" applyFill="1" applyBorder="1" applyAlignment="1" applyProtection="1">
      <alignment horizontal="center"/>
      <protection/>
    </xf>
    <xf numFmtId="3" fontId="1" fillId="0" borderId="0" xfId="0" applyNumberFormat="1" applyFont="1" applyBorder="1" applyAlignment="1" applyProtection="1">
      <alignment horizontal="center"/>
      <protection/>
    </xf>
    <xf numFmtId="164" fontId="1" fillId="0" borderId="0" xfId="0" applyNumberFormat="1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/>
      <protection/>
    </xf>
    <xf numFmtId="3" fontId="1" fillId="0" borderId="0" xfId="0" applyNumberFormat="1" applyFont="1" applyFill="1" applyBorder="1" applyAlignment="1" applyProtection="1">
      <alignment horizontal="right"/>
      <protection/>
    </xf>
    <xf numFmtId="0" fontId="1" fillId="0" borderId="0" xfId="0" applyFont="1" applyFill="1" applyBorder="1" applyAlignment="1" applyProtection="1">
      <alignment horizontal="right"/>
      <protection/>
    </xf>
    <xf numFmtId="164" fontId="21" fillId="0" borderId="0" xfId="0" applyNumberFormat="1" applyFont="1" applyFill="1" applyBorder="1" applyAlignment="1" applyProtection="1">
      <alignment horizontal="center"/>
      <protection/>
    </xf>
    <xf numFmtId="3" fontId="1" fillId="0" borderId="0" xfId="0" applyNumberFormat="1" applyFont="1" applyFill="1" applyBorder="1" applyAlignment="1" applyProtection="1">
      <alignment horizontal="center"/>
      <protection/>
    </xf>
    <xf numFmtId="164" fontId="1" fillId="0" borderId="0" xfId="0" applyNumberFormat="1" applyFont="1" applyFill="1" applyBorder="1" applyAlignment="1" applyProtection="1">
      <alignment horizontal="center"/>
      <protection/>
    </xf>
    <xf numFmtId="164" fontId="1" fillId="0" borderId="0" xfId="0" applyNumberFormat="1" applyFont="1" applyFill="1" applyBorder="1" applyAlignment="1" applyProtection="1">
      <alignment horizontal="right"/>
      <protection/>
    </xf>
    <xf numFmtId="0" fontId="16" fillId="0" borderId="0" xfId="0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" fillId="0" borderId="0" xfId="0" applyFont="1" applyBorder="1" applyAlignment="1" applyProtection="1">
      <alignment horizontal="left"/>
      <protection/>
    </xf>
    <xf numFmtId="0" fontId="12" fillId="0" borderId="0" xfId="0" applyFont="1" applyBorder="1" applyAlignment="1" applyProtection="1">
      <alignment horizontal="center"/>
      <protection/>
    </xf>
    <xf numFmtId="0" fontId="1" fillId="0" borderId="0" xfId="0" applyFont="1" applyAlignment="1" applyProtection="1">
      <alignment horizontal="right"/>
      <protection/>
    </xf>
    <xf numFmtId="0" fontId="1" fillId="0" borderId="24" xfId="0" applyFont="1" applyBorder="1" applyAlignment="1" applyProtection="1">
      <alignment horizontal="center"/>
      <protection/>
    </xf>
    <xf numFmtId="0" fontId="1" fillId="0" borderId="25" xfId="0" applyFont="1" applyBorder="1" applyAlignment="1" applyProtection="1">
      <alignment horizontal="center"/>
      <protection/>
    </xf>
    <xf numFmtId="0" fontId="1" fillId="0" borderId="26" xfId="0" applyFont="1" applyBorder="1" applyAlignment="1" applyProtection="1">
      <alignment horizontal="center"/>
      <protection/>
    </xf>
    <xf numFmtId="0" fontId="1" fillId="0" borderId="27" xfId="0" applyFont="1" applyBorder="1" applyAlignment="1" applyProtection="1">
      <alignment/>
      <protection/>
    </xf>
    <xf numFmtId="0" fontId="1" fillId="0" borderId="27" xfId="0" applyFont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1" fillId="0" borderId="14" xfId="0" applyFont="1" applyBorder="1" applyAlignment="1" applyProtection="1">
      <alignment horizontal="center"/>
      <protection/>
    </xf>
    <xf numFmtId="0" fontId="1" fillId="0" borderId="30" xfId="0" applyFont="1" applyBorder="1" applyAlignment="1" applyProtection="1">
      <alignment horizontal="center"/>
      <protection/>
    </xf>
    <xf numFmtId="0" fontId="1" fillId="0" borderId="28" xfId="0" applyFont="1" applyBorder="1" applyAlignment="1" applyProtection="1">
      <alignment horizontal="center"/>
      <protection/>
    </xf>
    <xf numFmtId="3" fontId="1" fillId="0" borderId="11" xfId="0" applyNumberFormat="1" applyFont="1" applyBorder="1" applyAlignment="1" applyProtection="1">
      <alignment horizontal="right"/>
      <protection locked="0"/>
    </xf>
    <xf numFmtId="3" fontId="1" fillId="0" borderId="11" xfId="0" applyNumberFormat="1" applyFont="1" applyBorder="1" applyAlignment="1" applyProtection="1">
      <alignment horizontal="right"/>
      <protection/>
    </xf>
    <xf numFmtId="3" fontId="1" fillId="0" borderId="10" xfId="0" applyNumberFormat="1" applyFont="1" applyBorder="1" applyAlignment="1" applyProtection="1">
      <alignment horizontal="right"/>
      <protection locked="0"/>
    </xf>
    <xf numFmtId="3" fontId="1" fillId="0" borderId="14" xfId="0" applyNumberFormat="1" applyFont="1" applyBorder="1" applyAlignment="1" applyProtection="1">
      <alignment horizontal="right"/>
      <protection locked="0"/>
    </xf>
    <xf numFmtId="3" fontId="1" fillId="0" borderId="28" xfId="0" applyNumberFormat="1" applyFont="1" applyBorder="1" applyAlignment="1" applyProtection="1">
      <alignment horizontal="right"/>
      <protection locked="0"/>
    </xf>
    <xf numFmtId="0" fontId="1" fillId="0" borderId="12" xfId="0" applyFont="1" applyBorder="1" applyAlignment="1" applyProtection="1">
      <alignment horizontal="center"/>
      <protection/>
    </xf>
    <xf numFmtId="0" fontId="1" fillId="0" borderId="13" xfId="0" applyFont="1" applyBorder="1" applyAlignment="1" applyProtection="1">
      <alignment horizontal="center"/>
      <protection/>
    </xf>
    <xf numFmtId="3" fontId="1" fillId="0" borderId="14" xfId="0" applyNumberFormat="1" applyFont="1" applyBorder="1" applyAlignment="1" applyProtection="1">
      <alignment horizontal="right"/>
      <protection/>
    </xf>
    <xf numFmtId="3" fontId="1" fillId="0" borderId="23" xfId="0" applyNumberFormat="1" applyFont="1" applyBorder="1" applyAlignment="1" applyProtection="1">
      <alignment horizontal="right"/>
      <protection/>
    </xf>
    <xf numFmtId="0" fontId="1" fillId="0" borderId="37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left"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1" fillId="0" borderId="0" xfId="0" applyFont="1" applyAlignment="1">
      <alignment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Continuous"/>
      <protection/>
    </xf>
    <xf numFmtId="0" fontId="1" fillId="0" borderId="0" xfId="0" applyFont="1" applyBorder="1" applyAlignment="1" applyProtection="1">
      <alignment horizontal="center"/>
      <protection/>
    </xf>
    <xf numFmtId="3" fontId="1" fillId="0" borderId="30" xfId="0" applyNumberFormat="1" applyFont="1" applyBorder="1" applyAlignment="1" applyProtection="1">
      <alignment horizontal="center"/>
      <protection/>
    </xf>
    <xf numFmtId="3" fontId="1" fillId="0" borderId="14" xfId="0" applyNumberFormat="1" applyFont="1" applyBorder="1" applyAlignment="1" applyProtection="1">
      <alignment horizontal="center"/>
      <protection/>
    </xf>
    <xf numFmtId="0" fontId="1" fillId="0" borderId="38" xfId="0" applyFont="1" applyBorder="1" applyAlignment="1" applyProtection="1">
      <alignment horizontal="center"/>
      <protection/>
    </xf>
    <xf numFmtId="0" fontId="1" fillId="0" borderId="23" xfId="0" applyFont="1" applyBorder="1" applyAlignment="1">
      <alignment horizontal="center"/>
    </xf>
    <xf numFmtId="0" fontId="61" fillId="0" borderId="0" xfId="0" applyFont="1" applyAlignment="1">
      <alignment/>
    </xf>
    <xf numFmtId="0" fontId="61" fillId="0" borderId="0" xfId="0" applyFont="1" applyAlignment="1">
      <alignment horizontal="right"/>
    </xf>
    <xf numFmtId="0" fontId="61" fillId="0" borderId="0" xfId="0" applyFont="1" applyBorder="1" applyAlignment="1">
      <alignment/>
    </xf>
    <xf numFmtId="0" fontId="62" fillId="0" borderId="0" xfId="0" applyFont="1" applyAlignment="1">
      <alignment horizontal="center"/>
    </xf>
    <xf numFmtId="3" fontId="61" fillId="0" borderId="0" xfId="0" applyNumberFormat="1" applyFont="1" applyAlignment="1">
      <alignment/>
    </xf>
    <xf numFmtId="0" fontId="63" fillId="0" borderId="0" xfId="0" applyFont="1" applyAlignment="1">
      <alignment/>
    </xf>
    <xf numFmtId="168" fontId="63" fillId="0" borderId="0" xfId="42" applyNumberFormat="1" applyFont="1" applyBorder="1" applyAlignment="1">
      <alignment/>
    </xf>
    <xf numFmtId="4" fontId="61" fillId="0" borderId="0" xfId="0" applyNumberFormat="1" applyFont="1" applyAlignment="1">
      <alignment/>
    </xf>
    <xf numFmtId="167" fontId="63" fillId="0" borderId="39" xfId="0" applyNumberFormat="1" applyFont="1" applyBorder="1" applyAlignment="1">
      <alignment/>
    </xf>
    <xf numFmtId="3" fontId="61" fillId="0" borderId="39" xfId="0" applyNumberFormat="1" applyFont="1" applyBorder="1" applyAlignment="1">
      <alignment/>
    </xf>
    <xf numFmtId="164" fontId="61" fillId="0" borderId="39" xfId="0" applyNumberFormat="1" applyFont="1" applyBorder="1" applyAlignment="1">
      <alignment/>
    </xf>
    <xf numFmtId="168" fontId="61" fillId="0" borderId="39" xfId="42" applyNumberFormat="1" applyFont="1" applyBorder="1" applyAlignment="1" applyProtection="1">
      <alignment/>
      <protection locked="0"/>
    </xf>
    <xf numFmtId="43" fontId="63" fillId="0" borderId="39" xfId="42" applyNumberFormat="1" applyFont="1" applyBorder="1" applyAlignment="1" applyProtection="1">
      <alignment/>
      <protection locked="0"/>
    </xf>
    <xf numFmtId="164" fontId="21" fillId="0" borderId="0" xfId="0" applyNumberFormat="1" applyFont="1" applyBorder="1" applyAlignment="1" applyProtection="1">
      <alignment horizontal="right"/>
      <protection/>
    </xf>
    <xf numFmtId="0" fontId="16" fillId="34" borderId="0" xfId="0" applyFont="1" applyFill="1" applyBorder="1" applyAlignment="1" applyProtection="1">
      <alignment horizontal="center"/>
      <protection/>
    </xf>
    <xf numFmtId="170" fontId="13" fillId="0" borderId="0" xfId="0" applyNumberFormat="1" applyFont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/>
      <protection/>
    </xf>
    <xf numFmtId="0" fontId="12" fillId="0" borderId="0" xfId="0" applyFont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37" fontId="61" fillId="0" borderId="39" xfId="42" applyNumberFormat="1" applyFont="1" applyBorder="1" applyAlignment="1" applyProtection="1">
      <alignment/>
      <protection locked="0"/>
    </xf>
    <xf numFmtId="2" fontId="63" fillId="0" borderId="39" xfId="42" applyNumberFormat="1" applyFont="1" applyBorder="1" applyAlignment="1" applyProtection="1">
      <alignment/>
      <protection locked="0"/>
    </xf>
    <xf numFmtId="4" fontId="63" fillId="0" borderId="39" xfId="42" applyNumberFormat="1" applyFont="1" applyBorder="1" applyAlignment="1" applyProtection="1">
      <alignment/>
      <protection locked="0"/>
    </xf>
    <xf numFmtId="0" fontId="15" fillId="0" borderId="16" xfId="0" applyFont="1" applyBorder="1" applyAlignment="1" applyProtection="1">
      <alignment/>
      <protection/>
    </xf>
    <xf numFmtId="0" fontId="13" fillId="0" borderId="40" xfId="0" applyFont="1" applyBorder="1" applyAlignment="1">
      <alignment/>
    </xf>
    <xf numFmtId="3" fontId="1" fillId="0" borderId="41" xfId="0" applyNumberFormat="1" applyFont="1" applyBorder="1" applyAlignment="1" applyProtection="1">
      <alignment horizontal="right"/>
      <protection locked="0"/>
    </xf>
    <xf numFmtId="3" fontId="1" fillId="0" borderId="31" xfId="0" applyNumberFormat="1" applyFont="1" applyBorder="1" applyAlignment="1" applyProtection="1">
      <alignment horizontal="right"/>
      <protection locked="0"/>
    </xf>
    <xf numFmtId="0" fontId="15" fillId="0" borderId="16" xfId="0" applyFont="1" applyBorder="1" applyAlignment="1" applyProtection="1">
      <alignment horizontal="center"/>
      <protection/>
    </xf>
    <xf numFmtId="0" fontId="1" fillId="0" borderId="42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 quotePrefix="1">
      <alignment horizontal="left"/>
      <protection/>
    </xf>
    <xf numFmtId="3" fontId="1" fillId="0" borderId="0" xfId="0" applyNumberFormat="1" applyFont="1" applyBorder="1" applyAlignment="1" applyProtection="1">
      <alignment horizontal="right"/>
      <protection locked="0"/>
    </xf>
    <xf numFmtId="3" fontId="1" fillId="0" borderId="43" xfId="0" applyNumberFormat="1" applyFont="1" applyBorder="1" applyAlignment="1" applyProtection="1">
      <alignment horizontal="right"/>
      <protection locked="0"/>
    </xf>
    <xf numFmtId="3" fontId="1" fillId="0" borderId="44" xfId="0" applyNumberFormat="1" applyFont="1" applyBorder="1" applyAlignment="1" applyProtection="1">
      <alignment horizontal="right"/>
      <protection locked="0"/>
    </xf>
    <xf numFmtId="3" fontId="1" fillId="0" borderId="23" xfId="0" applyNumberFormat="1" applyFont="1" applyBorder="1" applyAlignment="1" applyProtection="1">
      <alignment horizontal="right"/>
      <protection locked="0"/>
    </xf>
    <xf numFmtId="0" fontId="1" fillId="0" borderId="23" xfId="0" applyFont="1" applyBorder="1" applyAlignment="1" applyProtection="1">
      <alignment horizontal="center"/>
      <protection/>
    </xf>
    <xf numFmtId="0" fontId="15" fillId="0" borderId="0" xfId="0" applyFont="1" applyBorder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22" fillId="0" borderId="0" xfId="0" applyFont="1" applyBorder="1" applyAlignment="1" applyProtection="1">
      <alignment/>
      <protection/>
    </xf>
    <xf numFmtId="172" fontId="13" fillId="0" borderId="0" xfId="0" applyNumberFormat="1" applyFont="1" applyAlignment="1" applyProtection="1">
      <alignment/>
      <protection locked="0"/>
    </xf>
    <xf numFmtId="2" fontId="12" fillId="0" borderId="0" xfId="0" applyNumberFormat="1" applyFont="1" applyAlignment="1" applyProtection="1">
      <alignment horizontal="right"/>
      <protection/>
    </xf>
    <xf numFmtId="2" fontId="12" fillId="0" borderId="0" xfId="0" applyNumberFormat="1" applyFont="1" applyAlignment="1" applyProtection="1">
      <alignment horizontal="centerContinuous"/>
      <protection/>
    </xf>
    <xf numFmtId="2" fontId="12" fillId="0" borderId="0" xfId="0" applyNumberFormat="1" applyFont="1" applyAlignment="1" applyProtection="1">
      <alignment/>
      <protection/>
    </xf>
    <xf numFmtId="2" fontId="13" fillId="0" borderId="0" xfId="0" applyNumberFormat="1" applyFont="1" applyAlignment="1">
      <alignment/>
    </xf>
    <xf numFmtId="2" fontId="13" fillId="0" borderId="0" xfId="0" applyNumberFormat="1" applyFont="1" applyAlignment="1" applyProtection="1">
      <alignment/>
      <protection locked="0"/>
    </xf>
    <xf numFmtId="0" fontId="0" fillId="0" borderId="45" xfId="0" applyBorder="1" applyAlignment="1">
      <alignment/>
    </xf>
    <xf numFmtId="3" fontId="20" fillId="0" borderId="0" xfId="0" applyNumberFormat="1" applyFont="1" applyBorder="1" applyAlignment="1" applyProtection="1">
      <alignment horizontal="right"/>
      <protection/>
    </xf>
    <xf numFmtId="167" fontId="20" fillId="0" borderId="0" xfId="0" applyNumberFormat="1" applyFont="1" applyBorder="1" applyAlignment="1" applyProtection="1">
      <alignment horizontal="right"/>
      <protection/>
    </xf>
    <xf numFmtId="2" fontId="1" fillId="0" borderId="0" xfId="0" applyNumberFormat="1" applyFont="1" applyBorder="1" applyAlignment="1" applyProtection="1">
      <alignment horizontal="center"/>
      <protection/>
    </xf>
    <xf numFmtId="2" fontId="1" fillId="0" borderId="0" xfId="0" applyNumberFormat="1" applyFont="1" applyBorder="1" applyAlignment="1">
      <alignment/>
    </xf>
    <xf numFmtId="2" fontId="1" fillId="0" borderId="0" xfId="0" applyNumberFormat="1" applyFont="1" applyBorder="1" applyAlignment="1" applyProtection="1">
      <alignment horizontal="center"/>
      <protection/>
    </xf>
    <xf numFmtId="2" fontId="1" fillId="0" borderId="0" xfId="0" applyNumberFormat="1" applyFont="1" applyBorder="1" applyAlignment="1" applyProtection="1">
      <alignment horizontal="right"/>
      <protection locked="0"/>
    </xf>
    <xf numFmtId="2" fontId="1" fillId="0" borderId="0" xfId="0" applyNumberFormat="1" applyFont="1" applyBorder="1" applyAlignment="1" applyProtection="1">
      <alignment/>
      <protection/>
    </xf>
    <xf numFmtId="2" fontId="1" fillId="0" borderId="0" xfId="0" applyNumberFormat="1" applyFont="1" applyBorder="1" applyAlignment="1" applyProtection="1">
      <alignment horizontal="right"/>
      <protection/>
    </xf>
    <xf numFmtId="43" fontId="1" fillId="0" borderId="39" xfId="42" applyFont="1" applyBorder="1" applyAlignment="1" applyProtection="1">
      <alignment/>
      <protection locked="0"/>
    </xf>
    <xf numFmtId="164" fontId="64" fillId="0" borderId="10" xfId="0" applyNumberFormat="1" applyFont="1" applyBorder="1" applyAlignment="1" applyProtection="1">
      <alignment horizontal="right"/>
      <protection/>
    </xf>
    <xf numFmtId="164" fontId="64" fillId="0" borderId="0" xfId="0" applyNumberFormat="1" applyFont="1" applyFill="1" applyBorder="1" applyAlignment="1" applyProtection="1">
      <alignment horizontal="center"/>
      <protection/>
    </xf>
    <xf numFmtId="0" fontId="63" fillId="0" borderId="0" xfId="0" applyFont="1" applyAlignment="1" applyProtection="1">
      <alignment/>
      <protection/>
    </xf>
    <xf numFmtId="164" fontId="64" fillId="0" borderId="46" xfId="0" applyNumberFormat="1" applyFont="1" applyBorder="1" applyAlignment="1" applyProtection="1">
      <alignment horizontal="right"/>
      <protection/>
    </xf>
    <xf numFmtId="0" fontId="1" fillId="0" borderId="0" xfId="0" applyFont="1" applyAlignment="1">
      <alignment horizontal="right"/>
    </xf>
    <xf numFmtId="0" fontId="1" fillId="0" borderId="0" xfId="0" applyFont="1" applyFill="1" applyAlignment="1" applyProtection="1">
      <alignment/>
      <protection/>
    </xf>
    <xf numFmtId="3" fontId="1" fillId="0" borderId="46" xfId="0" applyNumberFormat="1" applyFont="1" applyFill="1" applyBorder="1" applyAlignment="1" applyProtection="1">
      <alignment/>
      <protection locked="0"/>
    </xf>
    <xf numFmtId="3" fontId="1" fillId="0" borderId="0" xfId="0" applyNumberFormat="1" applyFont="1" applyFill="1" applyBorder="1" applyAlignment="1" applyProtection="1">
      <alignment/>
      <protection/>
    </xf>
    <xf numFmtId="3" fontId="1" fillId="0" borderId="47" xfId="0" applyNumberFormat="1" applyFont="1" applyFill="1" applyBorder="1" applyAlignment="1" applyProtection="1">
      <alignment/>
      <protection locked="0"/>
    </xf>
    <xf numFmtId="3" fontId="1" fillId="0" borderId="0" xfId="0" applyNumberFormat="1" applyFont="1" applyAlignment="1" applyProtection="1">
      <alignment/>
      <protection/>
    </xf>
    <xf numFmtId="168" fontId="1" fillId="0" borderId="46" xfId="42" applyNumberFormat="1" applyFont="1" applyFill="1" applyBorder="1" applyAlignment="1" applyProtection="1">
      <alignment/>
      <protection locked="0"/>
    </xf>
    <xf numFmtId="3" fontId="1" fillId="0" borderId="39" xfId="0" applyNumberFormat="1" applyFont="1" applyBorder="1" applyAlignment="1" applyProtection="1">
      <alignment/>
      <protection/>
    </xf>
    <xf numFmtId="3" fontId="7" fillId="0" borderId="0" xfId="0" applyNumberFormat="1" applyFont="1" applyAlignment="1" applyProtection="1">
      <alignment/>
      <protection/>
    </xf>
    <xf numFmtId="3" fontId="1" fillId="0" borderId="0" xfId="0" applyNumberFormat="1" applyFont="1" applyFill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3" fontId="1" fillId="0" borderId="39" xfId="0" applyNumberFormat="1" applyFont="1" applyFill="1" applyBorder="1" applyAlignment="1" applyProtection="1">
      <alignment/>
      <protection/>
    </xf>
    <xf numFmtId="3" fontId="1" fillId="0" borderId="46" xfId="0" applyNumberFormat="1" applyFont="1" applyBorder="1" applyAlignment="1" applyProtection="1">
      <alignment/>
      <protection locked="0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168" fontId="1" fillId="0" borderId="39" xfId="0" applyNumberFormat="1" applyFont="1" applyBorder="1" applyAlignment="1" applyProtection="1">
      <alignment/>
      <protection locked="0"/>
    </xf>
    <xf numFmtId="10" fontId="1" fillId="0" borderId="0" xfId="0" applyNumberFormat="1" applyFont="1" applyAlignment="1">
      <alignment/>
    </xf>
    <xf numFmtId="43" fontId="1" fillId="0" borderId="46" xfId="42" applyFont="1" applyBorder="1" applyAlignment="1" applyProtection="1">
      <alignment/>
      <protection locked="0"/>
    </xf>
    <xf numFmtId="3" fontId="1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12" fillId="0" borderId="0" xfId="0" applyFont="1" applyAlignment="1" applyProtection="1">
      <alignment horizontal="center"/>
      <protection/>
    </xf>
    <xf numFmtId="0" fontId="12" fillId="0" borderId="10" xfId="0" applyFont="1" applyBorder="1" applyAlignment="1" applyProtection="1">
      <alignment horizontal="center"/>
      <protection locked="0"/>
    </xf>
    <xf numFmtId="0" fontId="14" fillId="0" borderId="0" xfId="0" applyFont="1" applyAlignment="1" applyProtection="1">
      <alignment horizontal="center"/>
      <protection/>
    </xf>
    <xf numFmtId="0" fontId="12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left"/>
      <protection/>
    </xf>
    <xf numFmtId="0" fontId="14" fillId="0" borderId="0" xfId="0" applyFont="1" applyBorder="1" applyAlignment="1" applyProtection="1">
      <alignment horizontal="center"/>
      <protection/>
    </xf>
    <xf numFmtId="0" fontId="12" fillId="0" borderId="10" xfId="0" applyFont="1" applyBorder="1" applyAlignment="1" applyProtection="1">
      <alignment horizontal="center"/>
      <protection/>
    </xf>
    <xf numFmtId="0" fontId="22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 applyProtection="1">
      <alignment horizontal="center"/>
      <protection locked="0"/>
    </xf>
    <xf numFmtId="165" fontId="9" fillId="0" borderId="0" xfId="0" applyNumberFormat="1" applyFont="1" applyBorder="1" applyAlignment="1" applyProtection="1">
      <alignment horizontal="center"/>
      <protection locked="0"/>
    </xf>
    <xf numFmtId="0" fontId="12" fillId="0" borderId="39" xfId="0" applyFont="1" applyBorder="1" applyAlignment="1" applyProtection="1">
      <alignment horizontal="center"/>
      <protection/>
    </xf>
    <xf numFmtId="0" fontId="63" fillId="0" borderId="0" xfId="0" applyFont="1" applyAlignment="1">
      <alignment horizontal="center"/>
    </xf>
    <xf numFmtId="0" fontId="61" fillId="0" borderId="0" xfId="0" applyFont="1" applyAlignment="1">
      <alignment horizontal="center"/>
    </xf>
    <xf numFmtId="0" fontId="13" fillId="0" borderId="1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left"/>
      <protection/>
    </xf>
    <xf numFmtId="0" fontId="1" fillId="0" borderId="10" xfId="0" applyFont="1" applyBorder="1" applyAlignment="1" applyProtection="1">
      <alignment horizontal="left"/>
      <protection locked="0"/>
    </xf>
    <xf numFmtId="0" fontId="1" fillId="0" borderId="20" xfId="0" applyFont="1" applyBorder="1" applyAlignment="1" applyProtection="1">
      <alignment horizontal="left"/>
      <protection locked="0"/>
    </xf>
    <xf numFmtId="0" fontId="1" fillId="0" borderId="0" xfId="0" applyNumberFormat="1" applyFont="1" applyBorder="1" applyAlignment="1" applyProtection="1" quotePrefix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16" fillId="0" borderId="0" xfId="0" applyFont="1" applyBorder="1" applyAlignment="1" applyProtection="1">
      <alignment horizontal="center"/>
      <protection/>
    </xf>
    <xf numFmtId="0" fontId="13" fillId="0" borderId="20" xfId="0" applyFont="1" applyBorder="1" applyAlignment="1" applyProtection="1">
      <alignment horizontal="left"/>
      <protection locked="0"/>
    </xf>
    <xf numFmtId="0" fontId="16" fillId="0" borderId="0" xfId="0" applyFont="1" applyAlignment="1">
      <alignment horizontal="left"/>
    </xf>
    <xf numFmtId="0" fontId="13" fillId="0" borderId="10" xfId="0" applyFont="1" applyBorder="1" applyAlignment="1" applyProtection="1">
      <alignment horizontal="left"/>
      <protection locked="0"/>
    </xf>
    <xf numFmtId="0" fontId="16" fillId="0" borderId="0" xfId="0" applyFont="1" applyAlignment="1">
      <alignment horizontal="right"/>
    </xf>
    <xf numFmtId="0" fontId="16" fillId="0" borderId="0" xfId="0" applyFont="1" applyBorder="1" applyAlignment="1" applyProtection="1">
      <alignment/>
      <protection/>
    </xf>
    <xf numFmtId="0" fontId="17" fillId="0" borderId="0" xfId="0" applyFont="1" applyAlignment="1" applyProtection="1">
      <alignment horizontal="center"/>
      <protection/>
    </xf>
    <xf numFmtId="0" fontId="17" fillId="0" borderId="18" xfId="0" applyFont="1" applyBorder="1" applyAlignment="1" applyProtection="1">
      <alignment horizontal="center"/>
      <protection/>
    </xf>
    <xf numFmtId="0" fontId="15" fillId="0" borderId="16" xfId="0" applyFont="1" applyBorder="1" applyAlignment="1">
      <alignment horizontal="center"/>
    </xf>
    <xf numFmtId="0" fontId="15" fillId="0" borderId="10" xfId="0" applyFont="1" applyBorder="1" applyAlignment="1" applyProtection="1">
      <alignment horizontal="center"/>
      <protection locked="0"/>
    </xf>
    <xf numFmtId="165" fontId="19" fillId="0" borderId="10" xfId="0" applyNumberFormat="1" applyFont="1" applyBorder="1" applyAlignment="1" applyProtection="1">
      <alignment horizontal="center"/>
      <protection locked="0"/>
    </xf>
    <xf numFmtId="0" fontId="15" fillId="0" borderId="16" xfId="0" applyFont="1" applyBorder="1" applyAlignment="1" applyProtection="1">
      <alignment horizontal="center"/>
      <protection/>
    </xf>
    <xf numFmtId="0" fontId="15" fillId="0" borderId="17" xfId="0" applyFont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tabColor indexed="34"/>
    <pageSetUpPr fitToPage="1"/>
  </sheetPr>
  <dimension ref="A1:IV539"/>
  <sheetViews>
    <sheetView showGridLines="0" tabSelected="1" defaultGridColor="0" zoomScale="87" zoomScaleNormal="87" zoomScalePageLayoutView="0" colorId="22" workbookViewId="0" topLeftCell="A1">
      <selection activeCell="A1" sqref="A1"/>
    </sheetView>
  </sheetViews>
  <sheetFormatPr defaultColWidth="9.7109375" defaultRowHeight="11.25"/>
  <cols>
    <col min="1" max="1" width="23.57421875" style="64" customWidth="1"/>
    <col min="2" max="2" width="20.7109375" style="65" customWidth="1"/>
    <col min="3" max="5" width="24.7109375" style="65" customWidth="1"/>
    <col min="6" max="6" width="20.57421875" style="288" customWidth="1"/>
    <col min="7" max="7" width="4.57421875" style="0" customWidth="1"/>
    <col min="8" max="8" width="20.28125" style="0" customWidth="1"/>
    <col min="9" max="9" width="1.8515625" style="0" customWidth="1"/>
    <col min="10" max="10" width="2.140625" style="0" customWidth="1"/>
    <col min="11" max="11" width="18.140625" style="0" customWidth="1"/>
    <col min="12" max="12" width="1.7109375" style="0" customWidth="1"/>
    <col min="13" max="13" width="8.8515625" style="0" customWidth="1"/>
    <col min="14" max="15" width="1.7109375" style="0" customWidth="1"/>
    <col min="16" max="16" width="4.00390625" style="0" customWidth="1"/>
    <col min="17" max="17" width="19.28125" style="0" customWidth="1"/>
    <col min="18" max="18" width="2.8515625" style="0" customWidth="1"/>
    <col min="19" max="19" width="1.7109375" style="0" customWidth="1"/>
    <col min="20" max="20" width="18.140625" style="0" customWidth="1"/>
    <col min="21" max="21" width="1.7109375" style="0" customWidth="1"/>
    <col min="22" max="22" width="8.140625" style="0" customWidth="1"/>
  </cols>
  <sheetData>
    <row r="1" spans="1:22" ht="15.75">
      <c r="A1" s="58"/>
      <c r="B1" s="59"/>
      <c r="C1" s="59"/>
      <c r="D1" s="59"/>
      <c r="E1" s="285" t="s">
        <v>0</v>
      </c>
      <c r="G1" s="23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22"/>
      <c r="V1" s="7"/>
    </row>
    <row r="2" spans="1:22" ht="15.75">
      <c r="A2" s="61"/>
      <c r="B2" s="62"/>
      <c r="C2" s="62"/>
      <c r="D2" s="62"/>
      <c r="E2" s="62"/>
      <c r="F2" s="286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7"/>
      <c r="V2" s="24"/>
    </row>
    <row r="3" spans="1:22" ht="15.75">
      <c r="A3" s="324" t="s">
        <v>269</v>
      </c>
      <c r="B3" s="324"/>
      <c r="C3" s="324"/>
      <c r="D3" s="324"/>
      <c r="E3" s="324"/>
      <c r="F3" s="259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ht="15.75">
      <c r="A4" s="63"/>
      <c r="B4" s="59"/>
      <c r="C4" s="59"/>
      <c r="D4" s="59"/>
      <c r="E4" s="59"/>
      <c r="F4" s="28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2"/>
      <c r="V4" s="2"/>
    </row>
    <row r="5" spans="1:22" ht="15.75">
      <c r="A5" s="324" t="s">
        <v>1</v>
      </c>
      <c r="B5" s="324"/>
      <c r="C5" s="324"/>
      <c r="D5" s="324"/>
      <c r="E5" s="324"/>
      <c r="F5" s="259"/>
      <c r="G5" s="2"/>
      <c r="H5" s="2"/>
      <c r="I5" s="2"/>
      <c r="J5" s="2"/>
      <c r="K5" s="323"/>
      <c r="L5" s="323"/>
      <c r="M5" s="323"/>
      <c r="N5" s="323"/>
      <c r="O5" s="323"/>
      <c r="P5" s="323"/>
      <c r="Q5" s="3"/>
      <c r="R5" s="2"/>
      <c r="S5" s="2"/>
      <c r="T5" s="2"/>
      <c r="U5" s="2"/>
      <c r="V5" s="2"/>
    </row>
    <row r="6" spans="7:22" ht="15.75">
      <c r="G6" s="2"/>
      <c r="H6" s="2"/>
      <c r="I6" s="2"/>
      <c r="J6" s="2"/>
      <c r="K6" s="8"/>
      <c r="L6" s="8"/>
      <c r="M6" s="8"/>
      <c r="N6" s="8"/>
      <c r="O6" s="8"/>
      <c r="P6" s="3"/>
      <c r="Q6" s="2"/>
      <c r="R6" s="2"/>
      <c r="S6" s="2"/>
      <c r="T6" s="2"/>
      <c r="U6" s="2"/>
      <c r="V6" s="2"/>
    </row>
    <row r="7" spans="2:22" ht="16.5" customHeight="1">
      <c r="B7" s="325"/>
      <c r="C7" s="325"/>
      <c r="D7" s="59" t="s">
        <v>2</v>
      </c>
      <c r="G7" s="4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</row>
    <row r="8" spans="7:22" ht="16.5">
      <c r="G8" s="2"/>
      <c r="H8" s="4"/>
      <c r="I8" s="4"/>
      <c r="J8" s="4"/>
      <c r="K8" s="4"/>
      <c r="L8" s="4"/>
      <c r="M8" s="4"/>
      <c r="N8" s="4"/>
      <c r="O8" s="2"/>
      <c r="P8" s="2"/>
      <c r="Q8" s="2"/>
      <c r="R8" s="2"/>
      <c r="S8" s="2"/>
      <c r="T8" s="2"/>
      <c r="U8" s="2"/>
      <c r="V8" s="2"/>
    </row>
    <row r="9" spans="1:22" ht="15.75">
      <c r="A9" s="326" t="s">
        <v>3</v>
      </c>
      <c r="B9" s="326"/>
      <c r="C9" s="326"/>
      <c r="D9" s="326"/>
      <c r="E9" s="326"/>
      <c r="F9" s="260"/>
      <c r="G9" s="40"/>
      <c r="H9" s="40"/>
      <c r="I9" s="40"/>
      <c r="J9" s="40"/>
      <c r="K9" s="40"/>
      <c r="L9" s="40"/>
      <c r="M9" s="40"/>
      <c r="N9" s="40"/>
      <c r="O9" s="41"/>
      <c r="P9" s="41"/>
      <c r="Q9" s="41"/>
      <c r="R9" s="41"/>
      <c r="S9" s="41"/>
      <c r="T9" s="41"/>
      <c r="U9" s="41"/>
      <c r="V9" s="41"/>
    </row>
    <row r="10" spans="1:22" ht="15">
      <c r="A10" s="327" t="s">
        <v>4</v>
      </c>
      <c r="B10" s="327"/>
      <c r="C10" s="327"/>
      <c r="D10" s="327"/>
      <c r="E10" s="327"/>
      <c r="F10" s="233"/>
      <c r="G10" s="39"/>
      <c r="H10" s="38"/>
      <c r="I10" s="38"/>
      <c r="J10" s="38"/>
      <c r="K10" s="38"/>
      <c r="L10" s="38"/>
      <c r="M10" s="38"/>
      <c r="N10" s="38"/>
      <c r="O10" s="39"/>
      <c r="P10" s="38"/>
      <c r="Q10" s="38"/>
      <c r="R10" s="38"/>
      <c r="S10" s="38"/>
      <c r="T10" s="38"/>
      <c r="U10" s="38"/>
      <c r="V10" s="38"/>
    </row>
    <row r="11" spans="7:22" ht="14.25" thickBot="1">
      <c r="G11" s="34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</row>
    <row r="12" spans="1:22" ht="13.5" customHeight="1" thickTop="1">
      <c r="A12" s="138" t="s">
        <v>5</v>
      </c>
      <c r="B12" s="139" t="s">
        <v>6</v>
      </c>
      <c r="C12" s="139" t="s">
        <v>7</v>
      </c>
      <c r="D12" s="139" t="s">
        <v>8</v>
      </c>
      <c r="E12" s="140" t="s">
        <v>9</v>
      </c>
      <c r="F12" s="293"/>
      <c r="G12" s="11"/>
      <c r="H12" s="11"/>
      <c r="I12" s="12"/>
      <c r="J12" s="13"/>
      <c r="K12" s="14"/>
      <c r="L12" s="15"/>
      <c r="M12" s="14"/>
      <c r="N12" s="8"/>
      <c r="O12" s="15"/>
      <c r="P12" s="11"/>
      <c r="Q12" s="11"/>
      <c r="R12" s="15"/>
      <c r="S12" s="15"/>
      <c r="T12" s="14"/>
      <c r="U12" s="15"/>
      <c r="V12" s="14"/>
    </row>
    <row r="13" spans="1:22" ht="13.5" customHeight="1">
      <c r="A13" s="141"/>
      <c r="B13" s="142"/>
      <c r="C13" s="142"/>
      <c r="D13" s="142"/>
      <c r="E13" s="80"/>
      <c r="F13" s="294"/>
      <c r="G13" s="15"/>
      <c r="H13" s="15"/>
      <c r="I13" s="15"/>
      <c r="J13" s="13"/>
      <c r="K13" s="15"/>
      <c r="L13" s="15"/>
      <c r="M13" s="15"/>
      <c r="N13" s="8"/>
      <c r="O13" s="7"/>
      <c r="P13" s="7"/>
      <c r="Q13" s="7"/>
      <c r="R13" s="7"/>
      <c r="S13" s="7"/>
      <c r="T13" s="7"/>
      <c r="U13" s="7"/>
      <c r="V13" s="7"/>
    </row>
    <row r="14" spans="1:22" ht="13.5" customHeight="1">
      <c r="A14" s="141" t="s">
        <v>10</v>
      </c>
      <c r="B14" s="141" t="s">
        <v>11</v>
      </c>
      <c r="C14" s="141" t="s">
        <v>12</v>
      </c>
      <c r="D14" s="141" t="s">
        <v>13</v>
      </c>
      <c r="E14" s="143" t="s">
        <v>14</v>
      </c>
      <c r="F14" s="295"/>
      <c r="G14" s="13"/>
      <c r="H14" s="15"/>
      <c r="I14" s="15"/>
      <c r="J14" s="13"/>
      <c r="K14" s="15"/>
      <c r="L14" s="15"/>
      <c r="M14" s="15"/>
      <c r="N14" s="8"/>
      <c r="O14" s="15"/>
      <c r="P14" s="13"/>
      <c r="Q14" s="7"/>
      <c r="R14" s="7"/>
      <c r="S14" s="7"/>
      <c r="T14" s="7"/>
      <c r="U14" s="7"/>
      <c r="V14" s="7"/>
    </row>
    <row r="15" spans="1:22" ht="13.5" customHeight="1">
      <c r="A15" s="141" t="s">
        <v>15</v>
      </c>
      <c r="B15" s="141" t="s">
        <v>16</v>
      </c>
      <c r="C15" s="141" t="s">
        <v>17</v>
      </c>
      <c r="D15" s="141" t="s">
        <v>18</v>
      </c>
      <c r="E15" s="143" t="s">
        <v>19</v>
      </c>
      <c r="F15" s="293"/>
      <c r="G15" s="13"/>
      <c r="H15" s="15"/>
      <c r="I15" s="15"/>
      <c r="J15" s="13"/>
      <c r="K15" s="19"/>
      <c r="L15" s="15"/>
      <c r="M15" s="19"/>
      <c r="N15" s="8"/>
      <c r="O15" s="15"/>
      <c r="P15" s="13"/>
      <c r="Q15" s="15"/>
      <c r="R15" s="15"/>
      <c r="S15" s="13"/>
      <c r="T15" s="19"/>
      <c r="U15" s="7"/>
      <c r="V15" s="19"/>
    </row>
    <row r="16" spans="1:22" ht="13.5" customHeight="1" thickBot="1">
      <c r="A16" s="92" t="s">
        <v>20</v>
      </c>
      <c r="B16" s="92" t="s">
        <v>21</v>
      </c>
      <c r="C16" s="144"/>
      <c r="D16" s="92" t="s">
        <v>22</v>
      </c>
      <c r="E16" s="145" t="s">
        <v>23</v>
      </c>
      <c r="F16" s="295"/>
      <c r="G16" s="13"/>
      <c r="H16" s="15"/>
      <c r="I16" s="15"/>
      <c r="J16" s="13"/>
      <c r="K16" s="16"/>
      <c r="L16" s="15"/>
      <c r="M16" s="16"/>
      <c r="N16" s="8"/>
      <c r="O16" s="15"/>
      <c r="P16" s="13"/>
      <c r="Q16" s="15"/>
      <c r="R16" s="15"/>
      <c r="S16" s="13"/>
      <c r="T16" s="16"/>
      <c r="U16" s="15"/>
      <c r="V16" s="16"/>
    </row>
    <row r="17" spans="1:22" ht="13.5" customHeight="1" thickTop="1">
      <c r="A17" s="89"/>
      <c r="B17" s="146"/>
      <c r="C17" s="147"/>
      <c r="D17" s="147"/>
      <c r="E17" s="135">
        <f>+C17+D17</f>
        <v>0</v>
      </c>
      <c r="F17" s="296"/>
      <c r="G17" s="13"/>
      <c r="H17" s="15"/>
      <c r="I17" s="15"/>
      <c r="J17" s="13"/>
      <c r="K17" s="16"/>
      <c r="L17" s="15"/>
      <c r="M17" s="16"/>
      <c r="N17" s="8"/>
      <c r="O17" s="15"/>
      <c r="P17" s="13"/>
      <c r="Q17" s="15"/>
      <c r="R17" s="15"/>
      <c r="S17" s="13"/>
      <c r="T17" s="16"/>
      <c r="U17" s="15"/>
      <c r="V17" s="16"/>
    </row>
    <row r="18" spans="1:22" ht="13.5" customHeight="1">
      <c r="A18" s="89"/>
      <c r="B18" s="146"/>
      <c r="C18" s="147"/>
      <c r="D18" s="147"/>
      <c r="E18" s="135">
        <f aca="true" t="shared" si="0" ref="E18:E45">+C18+D18</f>
        <v>0</v>
      </c>
      <c r="F18" s="296"/>
      <c r="G18" s="13"/>
      <c r="H18" s="15"/>
      <c r="I18" s="15"/>
      <c r="J18" s="13"/>
      <c r="K18" s="15"/>
      <c r="L18" s="15"/>
      <c r="M18" s="15"/>
      <c r="N18" s="8"/>
      <c r="O18" s="15"/>
      <c r="P18" s="13"/>
      <c r="Q18" s="7"/>
      <c r="R18" s="7"/>
      <c r="S18" s="7"/>
      <c r="T18" s="7"/>
      <c r="U18" s="7"/>
      <c r="V18" s="7"/>
    </row>
    <row r="19" spans="1:22" ht="13.5" customHeight="1">
      <c r="A19" s="89"/>
      <c r="B19" s="146"/>
      <c r="C19" s="147"/>
      <c r="D19" s="147"/>
      <c r="E19" s="135">
        <f t="shared" si="0"/>
        <v>0</v>
      </c>
      <c r="F19" s="296"/>
      <c r="G19" s="13"/>
      <c r="H19" s="15"/>
      <c r="I19" s="15"/>
      <c r="J19" s="13"/>
      <c r="K19" s="16"/>
      <c r="L19" s="15"/>
      <c r="M19" s="16"/>
      <c r="N19" s="8"/>
      <c r="O19" s="15"/>
      <c r="P19" s="13"/>
      <c r="Q19" s="15"/>
      <c r="R19" s="15"/>
      <c r="S19" s="13"/>
      <c r="T19" s="16"/>
      <c r="U19" s="15"/>
      <c r="V19" s="16"/>
    </row>
    <row r="20" spans="1:22" ht="13.5" customHeight="1">
      <c r="A20" s="89"/>
      <c r="B20" s="146"/>
      <c r="C20" s="147"/>
      <c r="D20" s="147"/>
      <c r="E20" s="135">
        <f t="shared" si="0"/>
        <v>0</v>
      </c>
      <c r="F20" s="296"/>
      <c r="G20" s="13"/>
      <c r="H20" s="15"/>
      <c r="I20" s="15"/>
      <c r="J20" s="13"/>
      <c r="K20" s="16"/>
      <c r="L20" s="15"/>
      <c r="M20" s="16"/>
      <c r="N20" s="8"/>
      <c r="O20" s="15"/>
      <c r="P20" s="13"/>
      <c r="Q20" s="15"/>
      <c r="R20" s="15"/>
      <c r="S20" s="13"/>
      <c r="T20" s="16"/>
      <c r="U20" s="15"/>
      <c r="V20" s="16"/>
    </row>
    <row r="21" spans="1:22" ht="13.5" customHeight="1">
      <c r="A21" s="89"/>
      <c r="B21" s="146"/>
      <c r="C21" s="147"/>
      <c r="D21" s="147"/>
      <c r="E21" s="135">
        <f t="shared" si="0"/>
        <v>0</v>
      </c>
      <c r="F21" s="296"/>
      <c r="G21" s="13"/>
      <c r="H21" s="15"/>
      <c r="I21" s="15"/>
      <c r="J21" s="13"/>
      <c r="K21" s="15"/>
      <c r="L21" s="15"/>
      <c r="M21" s="15"/>
      <c r="N21" s="8"/>
      <c r="O21" s="15"/>
      <c r="P21" s="13"/>
      <c r="Q21" s="7"/>
      <c r="R21" s="7"/>
      <c r="S21" s="7"/>
      <c r="T21" s="7"/>
      <c r="U21" s="7"/>
      <c r="V21" s="7"/>
    </row>
    <row r="22" spans="1:22" ht="13.5" customHeight="1">
      <c r="A22" s="89"/>
      <c r="B22" s="146"/>
      <c r="C22" s="147"/>
      <c r="D22" s="147"/>
      <c r="E22" s="135">
        <f t="shared" si="0"/>
        <v>0</v>
      </c>
      <c r="F22" s="296"/>
      <c r="G22" s="15"/>
      <c r="H22" s="15"/>
      <c r="I22" s="15"/>
      <c r="J22" s="13"/>
      <c r="K22" s="16"/>
      <c r="L22" s="15"/>
      <c r="M22" s="16"/>
      <c r="N22" s="8"/>
      <c r="O22" s="15"/>
      <c r="P22" s="13"/>
      <c r="Q22" s="15"/>
      <c r="R22" s="15"/>
      <c r="S22" s="13"/>
      <c r="T22" s="16"/>
      <c r="U22" s="15"/>
      <c r="V22" s="16"/>
    </row>
    <row r="23" spans="1:22" ht="13.5" customHeight="1">
      <c r="A23" s="89"/>
      <c r="B23" s="146"/>
      <c r="C23" s="147"/>
      <c r="D23" s="147"/>
      <c r="E23" s="135">
        <f t="shared" si="0"/>
        <v>0</v>
      </c>
      <c r="F23" s="296"/>
      <c r="G23" s="8"/>
      <c r="H23" s="8"/>
      <c r="I23" s="8"/>
      <c r="J23" s="31"/>
      <c r="K23" s="8"/>
      <c r="L23" s="8"/>
      <c r="M23" s="8"/>
      <c r="N23" s="8"/>
      <c r="O23" s="8"/>
      <c r="P23" s="8"/>
      <c r="Q23" s="8"/>
      <c r="R23" s="8"/>
      <c r="S23" s="31"/>
      <c r="T23" s="8"/>
      <c r="U23" s="8"/>
      <c r="V23" s="8"/>
    </row>
    <row r="24" spans="1:22" ht="13.5" customHeight="1">
      <c r="A24" s="89"/>
      <c r="B24" s="146"/>
      <c r="C24" s="147"/>
      <c r="D24" s="147"/>
      <c r="E24" s="135">
        <f t="shared" si="0"/>
        <v>0</v>
      </c>
      <c r="F24" s="296"/>
      <c r="G24" s="15"/>
      <c r="H24" s="15"/>
      <c r="I24" s="15"/>
      <c r="J24" s="13"/>
      <c r="K24" s="15"/>
      <c r="L24" s="15"/>
      <c r="M24" s="15"/>
      <c r="N24" s="8"/>
      <c r="O24" s="15"/>
      <c r="P24" s="15"/>
      <c r="Q24" s="15"/>
      <c r="R24" s="15"/>
      <c r="S24" s="13"/>
      <c r="T24" s="7"/>
      <c r="U24" s="7"/>
      <c r="V24" s="7"/>
    </row>
    <row r="25" spans="1:22" ht="13.5" customHeight="1">
      <c r="A25" s="89"/>
      <c r="B25" s="146"/>
      <c r="C25" s="147"/>
      <c r="D25" s="147"/>
      <c r="E25" s="135">
        <f t="shared" si="0"/>
        <v>0</v>
      </c>
      <c r="F25" s="296"/>
      <c r="G25" s="11"/>
      <c r="H25" s="11"/>
      <c r="I25" s="6"/>
      <c r="J25" s="15"/>
      <c r="K25" s="21"/>
      <c r="L25" s="15"/>
      <c r="M25" s="21"/>
      <c r="N25" s="8"/>
      <c r="O25" s="15"/>
      <c r="P25" s="11"/>
      <c r="Q25" s="11"/>
      <c r="R25" s="6"/>
      <c r="S25" s="13"/>
      <c r="T25" s="21"/>
      <c r="U25" s="15"/>
      <c r="V25" s="21"/>
    </row>
    <row r="26" spans="1:22" ht="13.5" customHeight="1">
      <c r="A26" s="89"/>
      <c r="B26" s="146"/>
      <c r="C26" s="147"/>
      <c r="D26" s="147"/>
      <c r="E26" s="135">
        <f t="shared" si="0"/>
        <v>0</v>
      </c>
      <c r="F26" s="296"/>
      <c r="G26" s="11"/>
      <c r="H26" s="11"/>
      <c r="I26" s="6"/>
      <c r="J26" s="15"/>
      <c r="K26" s="14"/>
      <c r="L26" s="15"/>
      <c r="M26" s="14"/>
      <c r="N26" s="8"/>
      <c r="O26" s="15"/>
      <c r="P26" s="11"/>
      <c r="Q26" s="11"/>
      <c r="R26" s="6"/>
      <c r="S26" s="13"/>
      <c r="T26" s="14"/>
      <c r="U26" s="15"/>
      <c r="V26" s="14"/>
    </row>
    <row r="27" spans="1:22" ht="13.5" customHeight="1">
      <c r="A27" s="89"/>
      <c r="B27" s="146"/>
      <c r="C27" s="147"/>
      <c r="D27" s="147"/>
      <c r="E27" s="135">
        <f t="shared" si="0"/>
        <v>0</v>
      </c>
      <c r="F27" s="296"/>
      <c r="G27" s="15"/>
      <c r="H27" s="15"/>
      <c r="I27" s="15"/>
      <c r="J27" s="13"/>
      <c r="K27" s="19"/>
      <c r="L27" s="15"/>
      <c r="M27" s="19"/>
      <c r="N27" s="8"/>
      <c r="O27" s="7"/>
      <c r="P27" s="7"/>
      <c r="Q27" s="7"/>
      <c r="R27" s="7"/>
      <c r="S27" s="7"/>
      <c r="T27" s="19"/>
      <c r="U27" s="7"/>
      <c r="V27" s="19"/>
    </row>
    <row r="28" spans="1:22" ht="13.5" customHeight="1">
      <c r="A28" s="89"/>
      <c r="B28" s="146"/>
      <c r="C28" s="147"/>
      <c r="D28" s="147"/>
      <c r="E28" s="135">
        <f t="shared" si="0"/>
        <v>0</v>
      </c>
      <c r="F28" s="296"/>
      <c r="G28" s="13"/>
      <c r="H28" s="15"/>
      <c r="I28" s="15"/>
      <c r="J28" s="13"/>
      <c r="K28" s="16"/>
      <c r="L28" s="15"/>
      <c r="M28" s="16"/>
      <c r="N28" s="8"/>
      <c r="O28" s="15"/>
      <c r="P28" s="13"/>
      <c r="Q28" s="15"/>
      <c r="R28" s="15"/>
      <c r="S28" s="13"/>
      <c r="T28" s="16"/>
      <c r="U28" s="15"/>
      <c r="V28" s="16"/>
    </row>
    <row r="29" spans="1:22" ht="13.5" customHeight="1">
      <c r="A29" s="89"/>
      <c r="B29" s="146"/>
      <c r="C29" s="147"/>
      <c r="D29" s="147"/>
      <c r="E29" s="135">
        <f t="shared" si="0"/>
        <v>0</v>
      </c>
      <c r="F29" s="296"/>
      <c r="G29" s="13"/>
      <c r="H29" s="15"/>
      <c r="I29" s="15"/>
      <c r="J29" s="13"/>
      <c r="K29" s="16"/>
      <c r="L29" s="15"/>
      <c r="M29" s="16"/>
      <c r="N29" s="8"/>
      <c r="O29" s="15"/>
      <c r="P29" s="13"/>
      <c r="Q29" s="15"/>
      <c r="R29" s="15"/>
      <c r="S29" s="13"/>
      <c r="T29" s="16"/>
      <c r="U29" s="15"/>
      <c r="V29" s="16"/>
    </row>
    <row r="30" spans="1:22" ht="13.5" customHeight="1">
      <c r="A30" s="89"/>
      <c r="B30" s="146"/>
      <c r="C30" s="147"/>
      <c r="D30" s="147"/>
      <c r="E30" s="135">
        <f t="shared" si="0"/>
        <v>0</v>
      </c>
      <c r="F30" s="296"/>
      <c r="G30" s="13"/>
      <c r="H30" s="15"/>
      <c r="I30" s="15"/>
      <c r="J30" s="13"/>
      <c r="K30" s="16"/>
      <c r="L30" s="15"/>
      <c r="M30" s="16"/>
      <c r="N30" s="8"/>
      <c r="O30" s="15"/>
      <c r="P30" s="13"/>
      <c r="Q30" s="15"/>
      <c r="R30" s="15"/>
      <c r="S30" s="13"/>
      <c r="T30" s="16"/>
      <c r="U30" s="15"/>
      <c r="V30" s="16"/>
    </row>
    <row r="31" spans="1:22" ht="13.5" customHeight="1">
      <c r="A31" s="89"/>
      <c r="B31" s="146"/>
      <c r="C31" s="147"/>
      <c r="D31" s="147"/>
      <c r="E31" s="135">
        <f t="shared" si="0"/>
        <v>0</v>
      </c>
      <c r="F31" s="296"/>
      <c r="G31" s="13"/>
      <c r="H31" s="15"/>
      <c r="I31" s="15"/>
      <c r="J31" s="13"/>
      <c r="K31" s="8"/>
      <c r="L31" s="15"/>
      <c r="M31" s="8"/>
      <c r="N31" s="8"/>
      <c r="O31" s="15"/>
      <c r="P31" s="13"/>
      <c r="Q31" s="15"/>
      <c r="R31" s="15"/>
      <c r="S31" s="13"/>
      <c r="T31" s="8"/>
      <c r="U31" s="15"/>
      <c r="V31" s="8"/>
    </row>
    <row r="32" spans="1:22" ht="13.5" customHeight="1">
      <c r="A32" s="89"/>
      <c r="B32" s="146"/>
      <c r="C32" s="147"/>
      <c r="D32" s="147"/>
      <c r="E32" s="135">
        <f t="shared" si="0"/>
        <v>0</v>
      </c>
      <c r="F32" s="296"/>
      <c r="G32" s="13"/>
      <c r="H32" s="15"/>
      <c r="I32" s="15"/>
      <c r="J32" s="13"/>
      <c r="K32" s="16"/>
      <c r="L32" s="15"/>
      <c r="M32" s="16"/>
      <c r="N32" s="8"/>
      <c r="O32" s="15"/>
      <c r="P32" s="13"/>
      <c r="Q32" s="15"/>
      <c r="R32" s="15"/>
      <c r="S32" s="13"/>
      <c r="T32" s="16"/>
      <c r="U32" s="15"/>
      <c r="V32" s="16"/>
    </row>
    <row r="33" spans="1:22" ht="13.5" customHeight="1">
      <c r="A33" s="89"/>
      <c r="B33" s="146"/>
      <c r="C33" s="147"/>
      <c r="D33" s="147"/>
      <c r="E33" s="135">
        <f t="shared" si="0"/>
        <v>0</v>
      </c>
      <c r="F33" s="296"/>
      <c r="G33" s="13"/>
      <c r="H33" s="15"/>
      <c r="I33" s="15"/>
      <c r="J33" s="13"/>
      <c r="K33" s="15"/>
      <c r="L33" s="15"/>
      <c r="M33" s="15"/>
      <c r="N33" s="8"/>
      <c r="O33" s="15"/>
      <c r="P33" s="13"/>
      <c r="Q33" s="7"/>
      <c r="R33" s="7"/>
      <c r="S33" s="7"/>
      <c r="T33" s="7"/>
      <c r="U33" s="7"/>
      <c r="V33" s="7"/>
    </row>
    <row r="34" spans="1:22" ht="13.5" customHeight="1">
      <c r="A34" s="89"/>
      <c r="B34" s="146"/>
      <c r="C34" s="147"/>
      <c r="D34" s="147"/>
      <c r="E34" s="135">
        <f t="shared" si="0"/>
        <v>0</v>
      </c>
      <c r="F34" s="296"/>
      <c r="G34" s="13"/>
      <c r="H34" s="15"/>
      <c r="I34" s="15"/>
      <c r="J34" s="13"/>
      <c r="K34" s="15"/>
      <c r="L34" s="15"/>
      <c r="M34" s="15"/>
      <c r="N34" s="8"/>
      <c r="O34" s="15"/>
      <c r="P34" s="13"/>
      <c r="Q34" s="15"/>
      <c r="R34" s="15"/>
      <c r="S34" s="13"/>
      <c r="T34" s="7"/>
      <c r="U34" s="7"/>
      <c r="V34" s="7"/>
    </row>
    <row r="35" spans="1:22" ht="13.5" customHeight="1">
      <c r="A35" s="89"/>
      <c r="B35" s="146"/>
      <c r="C35" s="147"/>
      <c r="D35" s="147"/>
      <c r="E35" s="135">
        <f t="shared" si="0"/>
        <v>0</v>
      </c>
      <c r="F35" s="296"/>
      <c r="G35" s="13"/>
      <c r="H35" s="15"/>
      <c r="I35" s="15"/>
      <c r="J35" s="13"/>
      <c r="K35" s="15"/>
      <c r="L35" s="15"/>
      <c r="M35" s="15"/>
      <c r="N35" s="8"/>
      <c r="O35" s="15"/>
      <c r="P35" s="13"/>
      <c r="Q35" s="15"/>
      <c r="R35" s="15"/>
      <c r="S35" s="13"/>
      <c r="T35" s="15"/>
      <c r="U35" s="7"/>
      <c r="V35" s="7"/>
    </row>
    <row r="36" spans="1:22" ht="13.5" customHeight="1">
      <c r="A36" s="89"/>
      <c r="B36" s="146"/>
      <c r="C36" s="147"/>
      <c r="D36" s="147"/>
      <c r="E36" s="135">
        <f t="shared" si="0"/>
        <v>0</v>
      </c>
      <c r="F36" s="296"/>
      <c r="G36" s="13"/>
      <c r="H36" s="15"/>
      <c r="I36" s="15"/>
      <c r="J36" s="13"/>
      <c r="K36" s="16"/>
      <c r="L36" s="15"/>
      <c r="M36" s="16"/>
      <c r="N36" s="8"/>
      <c r="O36" s="15"/>
      <c r="P36" s="13"/>
      <c r="Q36" s="15"/>
      <c r="R36" s="15"/>
      <c r="S36" s="13"/>
      <c r="T36" s="16"/>
      <c r="U36" s="15"/>
      <c r="V36" s="16"/>
    </row>
    <row r="37" spans="1:22" ht="13.5" customHeight="1">
      <c r="A37" s="89"/>
      <c r="B37" s="146"/>
      <c r="C37" s="147"/>
      <c r="D37" s="147"/>
      <c r="E37" s="135">
        <f t="shared" si="0"/>
        <v>0</v>
      </c>
      <c r="F37" s="296"/>
      <c r="G37" s="13"/>
      <c r="H37" s="15"/>
      <c r="I37" s="15"/>
      <c r="J37" s="13"/>
      <c r="K37" s="8"/>
      <c r="L37" s="15"/>
      <c r="M37" s="8"/>
      <c r="N37" s="8"/>
      <c r="O37" s="15"/>
      <c r="P37" s="13"/>
      <c r="Q37" s="15"/>
      <c r="R37" s="15"/>
      <c r="S37" s="13"/>
      <c r="T37" s="8"/>
      <c r="U37" s="15"/>
      <c r="V37" s="8"/>
    </row>
    <row r="38" spans="1:22" ht="13.5" customHeight="1">
      <c r="A38" s="89"/>
      <c r="B38" s="146"/>
      <c r="C38" s="147"/>
      <c r="D38" s="147"/>
      <c r="E38" s="135">
        <f t="shared" si="0"/>
        <v>0</v>
      </c>
      <c r="F38" s="296"/>
      <c r="G38" s="13"/>
      <c r="H38" s="15"/>
      <c r="I38" s="15"/>
      <c r="J38" s="13"/>
      <c r="K38" s="16"/>
      <c r="L38" s="15"/>
      <c r="M38" s="16"/>
      <c r="N38" s="8"/>
      <c r="O38" s="15"/>
      <c r="P38" s="13"/>
      <c r="Q38" s="15"/>
      <c r="R38" s="15"/>
      <c r="S38" s="13"/>
      <c r="T38" s="16"/>
      <c r="U38" s="15"/>
      <c r="V38" s="16"/>
    </row>
    <row r="39" spans="1:22" ht="13.5" customHeight="1">
      <c r="A39" s="89"/>
      <c r="B39" s="146"/>
      <c r="C39" s="147"/>
      <c r="D39" s="147"/>
      <c r="E39" s="135">
        <f t="shared" si="0"/>
        <v>0</v>
      </c>
      <c r="F39" s="296"/>
      <c r="G39" s="13"/>
      <c r="H39" s="15"/>
      <c r="I39" s="15"/>
      <c r="J39" s="13"/>
      <c r="K39" s="16"/>
      <c r="L39" s="15"/>
      <c r="M39" s="16"/>
      <c r="N39" s="8"/>
      <c r="O39" s="15"/>
      <c r="P39" s="13"/>
      <c r="Q39" s="15"/>
      <c r="R39" s="15"/>
      <c r="S39" s="13"/>
      <c r="T39" s="16"/>
      <c r="U39" s="15"/>
      <c r="V39" s="16"/>
    </row>
    <row r="40" spans="1:22" ht="13.5" customHeight="1">
      <c r="A40" s="89"/>
      <c r="B40" s="146"/>
      <c r="C40" s="147"/>
      <c r="D40" s="147"/>
      <c r="E40" s="135">
        <f t="shared" si="0"/>
        <v>0</v>
      </c>
      <c r="F40" s="296"/>
      <c r="G40" s="13"/>
      <c r="H40" s="15"/>
      <c r="I40" s="15"/>
      <c r="J40" s="13"/>
      <c r="K40" s="16"/>
      <c r="L40" s="15"/>
      <c r="M40" s="16"/>
      <c r="N40" s="8"/>
      <c r="O40" s="15"/>
      <c r="P40" s="13"/>
      <c r="Q40" s="15"/>
      <c r="R40" s="15"/>
      <c r="S40" s="13"/>
      <c r="T40" s="16"/>
      <c r="U40" s="15"/>
      <c r="V40" s="16"/>
    </row>
    <row r="41" spans="1:22" ht="13.5" customHeight="1">
      <c r="A41" s="89"/>
      <c r="B41" s="146"/>
      <c r="C41" s="147"/>
      <c r="D41" s="147"/>
      <c r="E41" s="135">
        <f t="shared" si="0"/>
        <v>0</v>
      </c>
      <c r="F41" s="296"/>
      <c r="G41" s="13"/>
      <c r="H41" s="15"/>
      <c r="I41" s="15"/>
      <c r="J41" s="13"/>
      <c r="K41" s="8"/>
      <c r="L41" s="15"/>
      <c r="M41" s="8"/>
      <c r="N41" s="8"/>
      <c r="O41" s="15"/>
      <c r="P41" s="13"/>
      <c r="Q41" s="15"/>
      <c r="R41" s="15"/>
      <c r="S41" s="13"/>
      <c r="T41" s="8"/>
      <c r="U41" s="15"/>
      <c r="V41" s="8"/>
    </row>
    <row r="42" spans="1:22" ht="13.5" customHeight="1">
      <c r="A42" s="89"/>
      <c r="B42" s="146"/>
      <c r="C42" s="147"/>
      <c r="D42" s="147"/>
      <c r="E42" s="135">
        <f t="shared" si="0"/>
        <v>0</v>
      </c>
      <c r="F42" s="296"/>
      <c r="G42" s="13"/>
      <c r="H42" s="15"/>
      <c r="I42" s="15"/>
      <c r="J42" s="13"/>
      <c r="K42" s="16"/>
      <c r="L42" s="15"/>
      <c r="M42" s="16"/>
      <c r="N42" s="8"/>
      <c r="O42" s="15"/>
      <c r="P42" s="13"/>
      <c r="Q42" s="15"/>
      <c r="R42" s="15"/>
      <c r="S42" s="13"/>
      <c r="T42" s="16"/>
      <c r="U42" s="15"/>
      <c r="V42" s="16"/>
    </row>
    <row r="43" spans="1:22" ht="13.5" customHeight="1">
      <c r="A43" s="89"/>
      <c r="B43" s="146"/>
      <c r="C43" s="147"/>
      <c r="D43" s="147"/>
      <c r="E43" s="135">
        <f t="shared" si="0"/>
        <v>0</v>
      </c>
      <c r="F43" s="296"/>
      <c r="G43" s="13"/>
      <c r="H43" s="15"/>
      <c r="I43" s="15"/>
      <c r="J43" s="13"/>
      <c r="K43" s="8"/>
      <c r="L43" s="15"/>
      <c r="M43" s="8"/>
      <c r="N43" s="8"/>
      <c r="O43" s="15"/>
      <c r="P43" s="13"/>
      <c r="Q43" s="15"/>
      <c r="R43" s="15"/>
      <c r="S43" s="13"/>
      <c r="T43" s="8"/>
      <c r="U43" s="15"/>
      <c r="V43" s="8"/>
    </row>
    <row r="44" spans="1:23" ht="13.5" customHeight="1">
      <c r="A44" s="89"/>
      <c r="B44" s="146"/>
      <c r="C44" s="147"/>
      <c r="D44" s="147"/>
      <c r="E44" s="135">
        <f t="shared" si="0"/>
        <v>0</v>
      </c>
      <c r="F44" s="296"/>
      <c r="G44" s="13"/>
      <c r="H44" s="15"/>
      <c r="I44" s="15"/>
      <c r="J44" s="13"/>
      <c r="K44" s="16"/>
      <c r="L44" s="15"/>
      <c r="M44" s="16"/>
      <c r="N44" s="8"/>
      <c r="O44" s="15"/>
      <c r="P44" s="13"/>
      <c r="Q44" s="7"/>
      <c r="R44" s="15"/>
      <c r="S44" s="13"/>
      <c r="T44" s="16"/>
      <c r="U44" s="15"/>
      <c r="V44" s="16"/>
      <c r="W44" s="9"/>
    </row>
    <row r="45" spans="1:22" ht="13.5" customHeight="1" thickBot="1">
      <c r="A45" s="148"/>
      <c r="B45" s="149"/>
      <c r="C45" s="150"/>
      <c r="D45" s="150"/>
      <c r="E45" s="135">
        <f t="shared" si="0"/>
        <v>0</v>
      </c>
      <c r="F45" s="296"/>
      <c r="G45" s="13"/>
      <c r="H45" s="15"/>
      <c r="I45" s="15"/>
      <c r="J45" s="13"/>
      <c r="K45" s="8"/>
      <c r="L45" s="15"/>
      <c r="M45" s="8"/>
      <c r="N45" s="8"/>
      <c r="O45" s="15"/>
      <c r="P45" s="13"/>
      <c r="Q45" s="15"/>
      <c r="R45" s="15"/>
      <c r="S45" s="13"/>
      <c r="T45" s="8"/>
      <c r="U45" s="15"/>
      <c r="V45" s="8"/>
    </row>
    <row r="46" spans="1:22" ht="13.5" customHeight="1" thickTop="1">
      <c r="A46" s="142"/>
      <c r="B46" s="151"/>
      <c r="C46" s="142"/>
      <c r="D46" s="142"/>
      <c r="E46" s="152"/>
      <c r="F46" s="297"/>
      <c r="G46" s="13"/>
      <c r="H46" s="15"/>
      <c r="I46" s="15"/>
      <c r="J46" s="15"/>
      <c r="K46" s="15"/>
      <c r="L46" s="15"/>
      <c r="M46" s="15"/>
      <c r="N46" s="8"/>
      <c r="O46" s="15"/>
      <c r="P46" s="13"/>
      <c r="Q46" s="15"/>
      <c r="R46" s="15"/>
      <c r="S46" s="13"/>
      <c r="T46" s="7"/>
      <c r="U46" s="7"/>
      <c r="V46" s="7"/>
    </row>
    <row r="47" spans="1:22" ht="13.5" customHeight="1" thickBot="1">
      <c r="A47" s="92" t="s">
        <v>219</v>
      </c>
      <c r="B47" s="153">
        <f>SUM(B17:B45)</f>
        <v>0</v>
      </c>
      <c r="C47" s="154">
        <f>SUM(C17:C45)</f>
        <v>0</v>
      </c>
      <c r="D47" s="154">
        <f>SUM(D17:D45)</f>
        <v>0</v>
      </c>
      <c r="E47" s="134">
        <f>SUM(E17:E45)</f>
        <v>0</v>
      </c>
      <c r="F47" s="298"/>
      <c r="G47" s="15"/>
      <c r="H47" s="15"/>
      <c r="I47" s="15"/>
      <c r="J47" s="13"/>
      <c r="K47" s="16"/>
      <c r="L47" s="15"/>
      <c r="M47" s="16"/>
      <c r="N47" s="8"/>
      <c r="O47" s="15"/>
      <c r="P47" s="13"/>
      <c r="Q47" s="15"/>
      <c r="R47" s="15"/>
      <c r="S47" s="13"/>
      <c r="T47" s="16"/>
      <c r="U47" s="15"/>
      <c r="V47" s="16"/>
    </row>
    <row r="48" spans="1:22" ht="13.5" customHeight="1" thickTop="1">
      <c r="A48" s="141"/>
      <c r="B48" s="155"/>
      <c r="C48" s="142"/>
      <c r="D48" s="142"/>
      <c r="E48" s="82"/>
      <c r="F48" s="297"/>
      <c r="G48" s="8"/>
      <c r="H48" s="8"/>
      <c r="I48" s="8"/>
      <c r="J48" s="31"/>
      <c r="K48" s="8"/>
      <c r="L48" s="8"/>
      <c r="M48" s="8"/>
      <c r="N48" s="8"/>
      <c r="O48" s="8"/>
      <c r="P48" s="31"/>
      <c r="Q48" s="8"/>
      <c r="R48" s="8"/>
      <c r="S48" s="31"/>
      <c r="T48" s="8"/>
      <c r="U48" s="8"/>
      <c r="V48" s="8"/>
    </row>
    <row r="49" spans="1:22" ht="13.5" customHeight="1" thickBot="1">
      <c r="A49" s="92" t="s">
        <v>220</v>
      </c>
      <c r="B49" s="156"/>
      <c r="C49" s="144"/>
      <c r="D49" s="144"/>
      <c r="E49" s="157"/>
      <c r="F49" s="297"/>
      <c r="G49" s="15"/>
      <c r="H49" s="15"/>
      <c r="I49" s="15"/>
      <c r="J49" s="13"/>
      <c r="K49" s="19"/>
      <c r="L49" s="15"/>
      <c r="M49" s="19"/>
      <c r="N49" s="8"/>
      <c r="O49" s="15"/>
      <c r="P49" s="13"/>
      <c r="Q49" s="15"/>
      <c r="R49" s="15"/>
      <c r="S49" s="13"/>
      <c r="T49" s="19"/>
      <c r="U49" s="7"/>
      <c r="V49" s="19"/>
    </row>
    <row r="50" spans="1:22" ht="13.5" customHeight="1" thickTop="1">
      <c r="A50" s="89"/>
      <c r="B50" s="146"/>
      <c r="C50" s="147"/>
      <c r="D50" s="147"/>
      <c r="E50" s="135">
        <f aca="true" t="shared" si="1" ref="E50:E72">+C50+D50</f>
        <v>0</v>
      </c>
      <c r="F50" s="296"/>
      <c r="G50" s="11"/>
      <c r="H50" s="11"/>
      <c r="I50" s="6"/>
      <c r="J50" s="13"/>
      <c r="K50" s="14"/>
      <c r="L50" s="15"/>
      <c r="M50" s="14"/>
      <c r="N50" s="8"/>
      <c r="O50" s="15"/>
      <c r="P50" s="17"/>
      <c r="Q50" s="11"/>
      <c r="R50" s="6"/>
      <c r="S50" s="13"/>
      <c r="T50" s="14"/>
      <c r="U50" s="15"/>
      <c r="V50" s="14"/>
    </row>
    <row r="51" spans="1:22" ht="13.5" customHeight="1">
      <c r="A51" s="89"/>
      <c r="B51" s="146"/>
      <c r="C51" s="147"/>
      <c r="D51" s="147"/>
      <c r="E51" s="135">
        <f t="shared" si="1"/>
        <v>0</v>
      </c>
      <c r="F51" s="296"/>
      <c r="G51" s="11"/>
      <c r="H51" s="11"/>
      <c r="I51" s="6"/>
      <c r="J51" s="13"/>
      <c r="K51" s="21"/>
      <c r="L51" s="15"/>
      <c r="M51" s="21"/>
      <c r="N51" s="8"/>
      <c r="O51" s="15"/>
      <c r="P51" s="17"/>
      <c r="Q51" s="11"/>
      <c r="R51" s="6"/>
      <c r="S51" s="13"/>
      <c r="T51" s="21"/>
      <c r="U51" s="15"/>
      <c r="V51" s="21"/>
    </row>
    <row r="52" spans="1:22" ht="13.5" customHeight="1">
      <c r="A52" s="89"/>
      <c r="B52" s="146"/>
      <c r="C52" s="147"/>
      <c r="D52" s="147"/>
      <c r="E52" s="135">
        <f t="shared" si="1"/>
        <v>0</v>
      </c>
      <c r="F52" s="296"/>
      <c r="G52" s="15"/>
      <c r="H52" s="15"/>
      <c r="I52" s="15"/>
      <c r="J52" s="13"/>
      <c r="K52" s="15"/>
      <c r="L52" s="15"/>
      <c r="M52" s="15"/>
      <c r="N52" s="8"/>
      <c r="O52" s="15"/>
      <c r="P52" s="13"/>
      <c r="Q52" s="7"/>
      <c r="R52" s="7"/>
      <c r="S52" s="7"/>
      <c r="T52" s="7"/>
      <c r="U52" s="7"/>
      <c r="V52" s="7"/>
    </row>
    <row r="53" spans="1:22" ht="13.5" customHeight="1">
      <c r="A53" s="89"/>
      <c r="B53" s="146"/>
      <c r="C53" s="147"/>
      <c r="D53" s="147"/>
      <c r="E53" s="135">
        <f t="shared" si="1"/>
        <v>0</v>
      </c>
      <c r="F53" s="296"/>
      <c r="G53" s="13"/>
      <c r="H53" s="15"/>
      <c r="I53" s="15"/>
      <c r="J53" s="13"/>
      <c r="K53" s="16"/>
      <c r="L53" s="15"/>
      <c r="M53" s="16"/>
      <c r="N53" s="8"/>
      <c r="O53" s="15"/>
      <c r="P53" s="13"/>
      <c r="Q53" s="15"/>
      <c r="R53" s="15"/>
      <c r="S53" s="13"/>
      <c r="T53" s="16"/>
      <c r="U53" s="15"/>
      <c r="V53" s="16"/>
    </row>
    <row r="54" spans="1:22" ht="13.5" customHeight="1">
      <c r="A54" s="89"/>
      <c r="B54" s="146"/>
      <c r="C54" s="147"/>
      <c r="D54" s="147"/>
      <c r="E54" s="135">
        <f t="shared" si="1"/>
        <v>0</v>
      </c>
      <c r="F54" s="296"/>
      <c r="G54" s="13"/>
      <c r="H54" s="15"/>
      <c r="I54" s="15"/>
      <c r="J54" s="13"/>
      <c r="K54" s="8"/>
      <c r="L54" s="15"/>
      <c r="M54" s="8"/>
      <c r="N54" s="8"/>
      <c r="O54" s="15"/>
      <c r="P54" s="13"/>
      <c r="Q54" s="15"/>
      <c r="R54" s="15"/>
      <c r="S54" s="13"/>
      <c r="T54" s="8"/>
      <c r="U54" s="15"/>
      <c r="V54" s="8"/>
    </row>
    <row r="55" spans="1:22" ht="13.5" customHeight="1">
      <c r="A55" s="89"/>
      <c r="B55" s="146"/>
      <c r="C55" s="147"/>
      <c r="D55" s="147"/>
      <c r="E55" s="135">
        <f t="shared" si="1"/>
        <v>0</v>
      </c>
      <c r="F55" s="296"/>
      <c r="G55" s="13"/>
      <c r="H55" s="15"/>
      <c r="I55" s="15"/>
      <c r="J55" s="13"/>
      <c r="K55" s="16"/>
      <c r="L55" s="15"/>
      <c r="M55" s="16"/>
      <c r="N55" s="8"/>
      <c r="O55" s="15"/>
      <c r="P55" s="13"/>
      <c r="Q55" s="15"/>
      <c r="R55" s="15"/>
      <c r="S55" s="13"/>
      <c r="T55" s="16"/>
      <c r="U55" s="15"/>
      <c r="V55" s="16"/>
    </row>
    <row r="56" spans="1:22" ht="13.5" customHeight="1">
      <c r="A56" s="89"/>
      <c r="B56" s="146"/>
      <c r="C56" s="147"/>
      <c r="D56" s="147"/>
      <c r="E56" s="135">
        <f t="shared" si="1"/>
        <v>0</v>
      </c>
      <c r="F56" s="296"/>
      <c r="G56" s="13"/>
      <c r="H56" s="15"/>
      <c r="I56" s="15"/>
      <c r="J56" s="13"/>
      <c r="K56" s="8"/>
      <c r="L56" s="15"/>
      <c r="M56" s="8"/>
      <c r="N56" s="8"/>
      <c r="O56" s="15"/>
      <c r="P56" s="13"/>
      <c r="Q56" s="15"/>
      <c r="R56" s="15"/>
      <c r="S56" s="13"/>
      <c r="T56" s="8"/>
      <c r="U56" s="15"/>
      <c r="V56" s="8"/>
    </row>
    <row r="57" spans="1:22" ht="13.5" customHeight="1">
      <c r="A57" s="89"/>
      <c r="B57" s="146"/>
      <c r="C57" s="147"/>
      <c r="D57" s="147"/>
      <c r="E57" s="135">
        <f t="shared" si="1"/>
        <v>0</v>
      </c>
      <c r="F57" s="296"/>
      <c r="G57" s="13"/>
      <c r="H57" s="15"/>
      <c r="I57" s="15"/>
      <c r="J57" s="13"/>
      <c r="K57" s="16"/>
      <c r="L57" s="15"/>
      <c r="M57" s="16"/>
      <c r="N57" s="8"/>
      <c r="O57" s="15"/>
      <c r="P57" s="13"/>
      <c r="Q57" s="15"/>
      <c r="R57" s="15"/>
      <c r="S57" s="13"/>
      <c r="T57" s="16"/>
      <c r="U57" s="15"/>
      <c r="V57" s="16"/>
    </row>
    <row r="58" spans="1:22" ht="13.5" customHeight="1">
      <c r="A58" s="89"/>
      <c r="B58" s="146"/>
      <c r="C58" s="147"/>
      <c r="D58" s="147"/>
      <c r="E58" s="135">
        <f t="shared" si="1"/>
        <v>0</v>
      </c>
      <c r="F58" s="296"/>
      <c r="G58" s="13"/>
      <c r="H58" s="15"/>
      <c r="I58" s="15"/>
      <c r="J58" s="13"/>
      <c r="K58" s="15"/>
      <c r="L58" s="15"/>
      <c r="M58" s="15"/>
      <c r="N58" s="8"/>
      <c r="O58" s="15"/>
      <c r="P58" s="13"/>
      <c r="Q58" s="15"/>
      <c r="R58" s="15"/>
      <c r="S58" s="13"/>
      <c r="T58" s="7"/>
      <c r="U58" s="7"/>
      <c r="V58" s="7"/>
    </row>
    <row r="59" spans="1:22" ht="13.5" customHeight="1">
      <c r="A59" s="89"/>
      <c r="B59" s="146"/>
      <c r="C59" s="147"/>
      <c r="D59" s="147"/>
      <c r="E59" s="135">
        <f t="shared" si="1"/>
        <v>0</v>
      </c>
      <c r="F59" s="296"/>
      <c r="G59" s="13"/>
      <c r="H59" s="15"/>
      <c r="I59" s="15"/>
      <c r="J59" s="13"/>
      <c r="K59" s="15"/>
      <c r="L59" s="15"/>
      <c r="M59" s="15"/>
      <c r="N59" s="8"/>
      <c r="O59" s="15"/>
      <c r="P59" s="13"/>
      <c r="Q59" s="15"/>
      <c r="R59" s="15"/>
      <c r="S59" s="13"/>
      <c r="T59" s="7"/>
      <c r="U59" s="7"/>
      <c r="V59" s="7"/>
    </row>
    <row r="60" spans="1:22" ht="13.5" customHeight="1">
      <c r="A60" s="89"/>
      <c r="B60" s="146"/>
      <c r="C60" s="147"/>
      <c r="D60" s="147"/>
      <c r="E60" s="135">
        <f t="shared" si="1"/>
        <v>0</v>
      </c>
      <c r="F60" s="296"/>
      <c r="G60" s="13"/>
      <c r="H60" s="15"/>
      <c r="I60" s="15"/>
      <c r="J60" s="13"/>
      <c r="K60" s="19"/>
      <c r="L60" s="15"/>
      <c r="M60" s="19"/>
      <c r="N60" s="8"/>
      <c r="O60" s="15"/>
      <c r="P60" s="13"/>
      <c r="Q60" s="15"/>
      <c r="R60" s="15"/>
      <c r="S60" s="13"/>
      <c r="T60" s="19"/>
      <c r="U60" s="7"/>
      <c r="V60" s="19"/>
    </row>
    <row r="61" spans="1:22" ht="13.5" customHeight="1">
      <c r="A61" s="89"/>
      <c r="B61" s="146"/>
      <c r="C61" s="147"/>
      <c r="D61" s="147"/>
      <c r="E61" s="135">
        <f t="shared" si="1"/>
        <v>0</v>
      </c>
      <c r="F61" s="296"/>
      <c r="G61" s="13"/>
      <c r="H61" s="18"/>
      <c r="I61" s="15"/>
      <c r="J61" s="13"/>
      <c r="K61" s="16"/>
      <c r="L61" s="15"/>
      <c r="M61" s="16"/>
      <c r="N61" s="8"/>
      <c r="O61" s="15"/>
      <c r="P61" s="13"/>
      <c r="Q61" s="15"/>
      <c r="R61" s="15"/>
      <c r="S61" s="13"/>
      <c r="T61" s="16"/>
      <c r="U61" s="15"/>
      <c r="V61" s="16"/>
    </row>
    <row r="62" spans="1:22" ht="13.5" customHeight="1">
      <c r="A62" s="89"/>
      <c r="B62" s="146"/>
      <c r="C62" s="147"/>
      <c r="D62" s="147"/>
      <c r="E62" s="135">
        <f t="shared" si="1"/>
        <v>0</v>
      </c>
      <c r="F62" s="296"/>
      <c r="G62" s="13"/>
      <c r="H62" s="18"/>
      <c r="I62" s="15"/>
      <c r="J62" s="13"/>
      <c r="K62" s="16"/>
      <c r="L62" s="15"/>
      <c r="M62" s="16"/>
      <c r="N62" s="8"/>
      <c r="O62" s="15"/>
      <c r="P62" s="13"/>
      <c r="Q62" s="15"/>
      <c r="R62" s="15"/>
      <c r="S62" s="13"/>
      <c r="T62" s="16"/>
      <c r="U62" s="15"/>
      <c r="V62" s="16"/>
    </row>
    <row r="63" spans="1:22" ht="13.5" customHeight="1">
      <c r="A63" s="89"/>
      <c r="B63" s="146"/>
      <c r="C63" s="147"/>
      <c r="D63" s="147"/>
      <c r="E63" s="135">
        <f t="shared" si="1"/>
        <v>0</v>
      </c>
      <c r="F63" s="296"/>
      <c r="G63" s="13"/>
      <c r="H63" s="18"/>
      <c r="I63" s="15"/>
      <c r="J63" s="13"/>
      <c r="K63" s="16"/>
      <c r="L63" s="15"/>
      <c r="M63" s="16"/>
      <c r="N63" s="8"/>
      <c r="O63" s="15"/>
      <c r="P63" s="13"/>
      <c r="Q63" s="15"/>
      <c r="R63" s="15"/>
      <c r="S63" s="13"/>
      <c r="T63" s="16"/>
      <c r="U63" s="15"/>
      <c r="V63" s="16"/>
    </row>
    <row r="64" spans="1:22" ht="13.5" customHeight="1">
      <c r="A64" s="89"/>
      <c r="B64" s="146"/>
      <c r="C64" s="147"/>
      <c r="D64" s="147"/>
      <c r="E64" s="135">
        <f t="shared" si="1"/>
        <v>0</v>
      </c>
      <c r="F64" s="296"/>
      <c r="G64" s="13"/>
      <c r="H64" s="18"/>
      <c r="I64" s="15"/>
      <c r="J64" s="13"/>
      <c r="K64" s="8"/>
      <c r="L64" s="15"/>
      <c r="M64" s="8"/>
      <c r="N64" s="8"/>
      <c r="O64" s="15"/>
      <c r="P64" s="13"/>
      <c r="Q64" s="15"/>
      <c r="R64" s="15"/>
      <c r="S64" s="13"/>
      <c r="T64" s="8"/>
      <c r="U64" s="15"/>
      <c r="V64" s="8"/>
    </row>
    <row r="65" spans="1:22" ht="13.5" customHeight="1">
      <c r="A65" s="89"/>
      <c r="B65" s="146"/>
      <c r="C65" s="147"/>
      <c r="D65" s="147"/>
      <c r="E65" s="135">
        <f t="shared" si="1"/>
        <v>0</v>
      </c>
      <c r="F65" s="296"/>
      <c r="G65" s="13"/>
      <c r="H65" s="18"/>
      <c r="I65" s="15"/>
      <c r="J65" s="13"/>
      <c r="K65" s="16"/>
      <c r="L65" s="15"/>
      <c r="M65" s="16"/>
      <c r="N65" s="8"/>
      <c r="O65" s="15"/>
      <c r="P65" s="13"/>
      <c r="Q65" s="15"/>
      <c r="R65" s="15"/>
      <c r="S65" s="13"/>
      <c r="T65" s="16"/>
      <c r="U65" s="15"/>
      <c r="V65" s="16"/>
    </row>
    <row r="66" spans="1:22" ht="13.5" customHeight="1">
      <c r="A66" s="89"/>
      <c r="B66" s="146"/>
      <c r="C66" s="147"/>
      <c r="D66" s="147"/>
      <c r="E66" s="135">
        <f t="shared" si="1"/>
        <v>0</v>
      </c>
      <c r="F66" s="296"/>
      <c r="G66" s="13"/>
      <c r="H66" s="18"/>
      <c r="I66" s="15"/>
      <c r="J66" s="13"/>
      <c r="K66" s="8"/>
      <c r="L66" s="15"/>
      <c r="M66" s="8"/>
      <c r="N66" s="8"/>
      <c r="O66" s="15"/>
      <c r="P66" s="13"/>
      <c r="Q66" s="15"/>
      <c r="R66" s="15"/>
      <c r="S66" s="13"/>
      <c r="T66" s="8"/>
      <c r="U66" s="15"/>
      <c r="V66" s="8"/>
    </row>
    <row r="67" spans="1:22" ht="13.5" customHeight="1">
      <c r="A67" s="89"/>
      <c r="B67" s="146"/>
      <c r="C67" s="147"/>
      <c r="D67" s="147"/>
      <c r="E67" s="135">
        <f t="shared" si="1"/>
        <v>0</v>
      </c>
      <c r="F67" s="296"/>
      <c r="G67" s="13"/>
      <c r="H67" s="18"/>
      <c r="I67" s="15"/>
      <c r="J67" s="13"/>
      <c r="K67" s="16"/>
      <c r="L67" s="15"/>
      <c r="M67" s="16"/>
      <c r="N67" s="8"/>
      <c r="O67" s="15"/>
      <c r="P67" s="13"/>
      <c r="Q67" s="15"/>
      <c r="R67" s="15"/>
      <c r="S67" s="13"/>
      <c r="T67" s="16"/>
      <c r="U67" s="15"/>
      <c r="V67" s="16"/>
    </row>
    <row r="68" spans="1:22" ht="13.5" customHeight="1">
      <c r="A68" s="89"/>
      <c r="B68" s="146"/>
      <c r="C68" s="147"/>
      <c r="D68" s="147"/>
      <c r="E68" s="135">
        <f t="shared" si="1"/>
        <v>0</v>
      </c>
      <c r="F68" s="296"/>
      <c r="G68" s="13"/>
      <c r="H68" s="18"/>
      <c r="I68" s="15"/>
      <c r="J68" s="13"/>
      <c r="K68" s="8"/>
      <c r="L68" s="15"/>
      <c r="M68" s="8"/>
      <c r="N68" s="8"/>
      <c r="O68" s="15"/>
      <c r="P68" s="13"/>
      <c r="Q68" s="15"/>
      <c r="R68" s="15"/>
      <c r="S68" s="13"/>
      <c r="T68" s="8"/>
      <c r="U68" s="15"/>
      <c r="V68" s="8"/>
    </row>
    <row r="69" spans="1:22" ht="13.5" customHeight="1">
      <c r="A69" s="89"/>
      <c r="B69" s="146"/>
      <c r="C69" s="147"/>
      <c r="D69" s="147"/>
      <c r="E69" s="135">
        <f t="shared" si="1"/>
        <v>0</v>
      </c>
      <c r="F69" s="296"/>
      <c r="G69" s="13"/>
      <c r="H69" s="15"/>
      <c r="I69" s="15"/>
      <c r="J69" s="13"/>
      <c r="K69" s="16"/>
      <c r="L69" s="15"/>
      <c r="M69" s="16"/>
      <c r="N69" s="8"/>
      <c r="O69" s="15"/>
      <c r="P69" s="13"/>
      <c r="Q69" s="7"/>
      <c r="R69" s="15"/>
      <c r="S69" s="13"/>
      <c r="T69" s="16"/>
      <c r="U69" s="15"/>
      <c r="V69" s="16"/>
    </row>
    <row r="70" spans="1:22" ht="13.5" customHeight="1">
      <c r="A70" s="89"/>
      <c r="B70" s="146"/>
      <c r="C70" s="147"/>
      <c r="D70" s="147"/>
      <c r="E70" s="135">
        <f t="shared" si="1"/>
        <v>0</v>
      </c>
      <c r="F70" s="296"/>
      <c r="G70" s="13"/>
      <c r="H70" s="15"/>
      <c r="I70" s="15"/>
      <c r="J70" s="13"/>
      <c r="K70" s="8"/>
      <c r="L70" s="15"/>
      <c r="M70" s="8"/>
      <c r="N70" s="8"/>
      <c r="O70" s="15"/>
      <c r="P70" s="13"/>
      <c r="Q70" s="15"/>
      <c r="R70" s="15"/>
      <c r="S70" s="13"/>
      <c r="T70" s="8"/>
      <c r="U70" s="15"/>
      <c r="V70" s="8"/>
    </row>
    <row r="71" spans="1:22" ht="13.5" customHeight="1">
      <c r="A71" s="89"/>
      <c r="B71" s="146"/>
      <c r="C71" s="147"/>
      <c r="D71" s="147"/>
      <c r="E71" s="135">
        <f t="shared" si="1"/>
        <v>0</v>
      </c>
      <c r="F71" s="296"/>
      <c r="G71" s="13"/>
      <c r="H71" s="15"/>
      <c r="I71" s="15"/>
      <c r="J71" s="13"/>
      <c r="K71" s="15"/>
      <c r="L71" s="15"/>
      <c r="M71" s="15"/>
      <c r="N71" s="8"/>
      <c r="O71" s="15"/>
      <c r="P71" s="13"/>
      <c r="Q71" s="7"/>
      <c r="R71" s="7"/>
      <c r="S71" s="7"/>
      <c r="T71" s="7"/>
      <c r="U71" s="7"/>
      <c r="V71" s="7"/>
    </row>
    <row r="72" spans="1:22" ht="13.5" customHeight="1" thickBot="1">
      <c r="A72" s="148"/>
      <c r="B72" s="149"/>
      <c r="C72" s="150"/>
      <c r="D72" s="150"/>
      <c r="E72" s="135">
        <f t="shared" si="1"/>
        <v>0</v>
      </c>
      <c r="F72" s="296"/>
      <c r="G72" s="15"/>
      <c r="H72" s="15"/>
      <c r="I72" s="15"/>
      <c r="J72" s="13"/>
      <c r="K72" s="16"/>
      <c r="L72" s="15"/>
      <c r="M72" s="16"/>
      <c r="N72" s="8"/>
      <c r="O72" s="15"/>
      <c r="P72" s="15"/>
      <c r="Q72" s="15"/>
      <c r="R72" s="15"/>
      <c r="S72" s="13"/>
      <c r="T72" s="16"/>
      <c r="U72" s="15"/>
      <c r="V72" s="16"/>
    </row>
    <row r="73" spans="1:22" ht="13.5" customHeight="1" thickTop="1">
      <c r="A73" s="141"/>
      <c r="B73" s="158"/>
      <c r="C73" s="142"/>
      <c r="D73" s="142"/>
      <c r="E73" s="152"/>
      <c r="F73" s="297"/>
      <c r="G73" s="8"/>
      <c r="H73" s="8"/>
      <c r="I73" s="8"/>
      <c r="J73" s="31"/>
      <c r="K73" s="8"/>
      <c r="L73" s="8"/>
      <c r="M73" s="8"/>
      <c r="N73" s="8"/>
      <c r="O73" s="8"/>
      <c r="P73" s="8"/>
      <c r="Q73" s="8"/>
      <c r="R73" s="8"/>
      <c r="S73" s="31"/>
      <c r="T73" s="8"/>
      <c r="U73" s="8"/>
      <c r="V73" s="8"/>
    </row>
    <row r="74" spans="1:256" s="7" customFormat="1" ht="15" customHeight="1" thickBot="1">
      <c r="A74" s="92" t="s">
        <v>221</v>
      </c>
      <c r="B74" s="153">
        <f>SUM(B50:B72)</f>
        <v>0</v>
      </c>
      <c r="C74" s="154">
        <f>SUM(C50:C72)</f>
        <v>0</v>
      </c>
      <c r="D74" s="154">
        <f>SUM(D50:D72)</f>
        <v>0</v>
      </c>
      <c r="E74" s="134">
        <f>SUM(E50:E72)</f>
        <v>0</v>
      </c>
      <c r="F74" s="298"/>
      <c r="G74" s="23"/>
      <c r="H74" s="15"/>
      <c r="I74" s="15"/>
      <c r="J74" s="15"/>
      <c r="K74" s="19"/>
      <c r="L74" s="15"/>
      <c r="M74" s="19"/>
      <c r="N74" s="8"/>
      <c r="O74" s="15"/>
      <c r="P74" s="23"/>
      <c r="Q74" s="15"/>
      <c r="R74" s="15"/>
      <c r="S74" s="13"/>
      <c r="T74" s="25"/>
      <c r="V74" s="25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  <c r="CC74" s="8"/>
      <c r="CD74" s="8"/>
      <c r="CE74" s="8"/>
      <c r="CF74" s="8"/>
      <c r="CG74" s="8"/>
      <c r="CH74" s="8"/>
      <c r="CI74" s="8"/>
      <c r="CJ74" s="8"/>
      <c r="CK74" s="8"/>
      <c r="CL74" s="8"/>
      <c r="CM74" s="8"/>
      <c r="CN74" s="8"/>
      <c r="CO74" s="8"/>
      <c r="CP74" s="8"/>
      <c r="CQ74" s="8"/>
      <c r="CR74" s="8"/>
      <c r="CS74" s="8"/>
      <c r="CT74" s="8"/>
      <c r="CU74" s="8"/>
      <c r="CV74" s="8"/>
      <c r="CW74" s="8"/>
      <c r="CX74" s="8"/>
      <c r="CY74" s="8"/>
      <c r="CZ74" s="8"/>
      <c r="DA74" s="8"/>
      <c r="DB74" s="8"/>
      <c r="DC74" s="8"/>
      <c r="DD74" s="8"/>
      <c r="DE74" s="8"/>
      <c r="DF74" s="8"/>
      <c r="DG74" s="8"/>
      <c r="DH74" s="8"/>
      <c r="DI74" s="8"/>
      <c r="DJ74" s="8"/>
      <c r="DK74" s="8"/>
      <c r="DL74" s="8"/>
      <c r="DM74" s="8"/>
      <c r="DN74" s="8"/>
      <c r="DO74" s="8"/>
      <c r="DP74" s="8"/>
      <c r="DQ74" s="8"/>
      <c r="DR74" s="8"/>
      <c r="DS74" s="8"/>
      <c r="DT74" s="8"/>
      <c r="DU74" s="8"/>
      <c r="DV74" s="8"/>
      <c r="DW74" s="8"/>
      <c r="DX74" s="8"/>
      <c r="DY74" s="8"/>
      <c r="DZ74" s="8"/>
      <c r="EA74" s="8"/>
      <c r="EB74" s="8"/>
      <c r="EC74" s="8"/>
      <c r="ED74" s="8"/>
      <c r="EE74" s="8"/>
      <c r="EF74" s="8"/>
      <c r="EG74" s="8"/>
      <c r="EH74" s="8"/>
      <c r="EI74" s="8"/>
      <c r="EJ74" s="8"/>
      <c r="EK74" s="8"/>
      <c r="EL74" s="8"/>
      <c r="EM74" s="8"/>
      <c r="EN74" s="8"/>
      <c r="EO74" s="8"/>
      <c r="EP74" s="8"/>
      <c r="EQ74" s="8"/>
      <c r="ER74" s="8"/>
      <c r="ES74" s="8"/>
      <c r="ET74" s="8"/>
      <c r="EU74" s="8"/>
      <c r="EV74" s="8"/>
      <c r="EW74" s="8"/>
      <c r="EX74" s="8"/>
      <c r="EY74" s="8"/>
      <c r="EZ74" s="8"/>
      <c r="FA74" s="8"/>
      <c r="FB74" s="8"/>
      <c r="FC74" s="8"/>
      <c r="FD74" s="8"/>
      <c r="FE74" s="8"/>
      <c r="FF74" s="8"/>
      <c r="FG74" s="8"/>
      <c r="FH74" s="8"/>
      <c r="FI74" s="8"/>
      <c r="FJ74" s="8"/>
      <c r="FK74" s="8"/>
      <c r="FL74" s="8"/>
      <c r="FM74" s="8"/>
      <c r="FN74" s="8"/>
      <c r="FO74" s="8"/>
      <c r="FP74" s="8"/>
      <c r="FQ74" s="8"/>
      <c r="FR74" s="8"/>
      <c r="FS74" s="8"/>
      <c r="FT74" s="8"/>
      <c r="FU74" s="8"/>
      <c r="FV74" s="8"/>
      <c r="FW74" s="8"/>
      <c r="FX74" s="8"/>
      <c r="FY74" s="8"/>
      <c r="FZ74" s="8"/>
      <c r="GA74" s="8"/>
      <c r="GB74" s="8"/>
      <c r="GC74" s="8"/>
      <c r="GD74" s="8"/>
      <c r="GE74" s="8"/>
      <c r="GF74" s="8"/>
      <c r="GG74" s="8"/>
      <c r="GH74" s="8"/>
      <c r="GI74" s="8"/>
      <c r="GJ74" s="8"/>
      <c r="GK74" s="8"/>
      <c r="GL74" s="8"/>
      <c r="GM74" s="8"/>
      <c r="GN74" s="8"/>
      <c r="GO74" s="8"/>
      <c r="GP74" s="8"/>
      <c r="GQ74" s="8"/>
      <c r="GR74" s="8"/>
      <c r="GS74" s="8"/>
      <c r="GT74" s="8"/>
      <c r="GU74" s="8"/>
      <c r="GV74" s="8"/>
      <c r="GW74" s="8"/>
      <c r="GX74" s="8"/>
      <c r="GY74" s="8"/>
      <c r="GZ74" s="8"/>
      <c r="HA74" s="8"/>
      <c r="HB74" s="8"/>
      <c r="HC74" s="8"/>
      <c r="HD74" s="8"/>
      <c r="HE74" s="8"/>
      <c r="HF74" s="8"/>
      <c r="HG74" s="8"/>
      <c r="HH74" s="8"/>
      <c r="HI74" s="8"/>
      <c r="HJ74" s="8"/>
      <c r="HK74" s="8"/>
      <c r="HL74" s="8"/>
      <c r="HM74" s="8"/>
      <c r="HN74" s="8"/>
      <c r="HO74" s="8"/>
      <c r="HP74" s="8"/>
      <c r="HQ74" s="8"/>
      <c r="HR74" s="8"/>
      <c r="HS74" s="8"/>
      <c r="HT74" s="8"/>
      <c r="HU74" s="8"/>
      <c r="HV74" s="8"/>
      <c r="HW74" s="8"/>
      <c r="HX74" s="8"/>
      <c r="HY74" s="8"/>
      <c r="HZ74" s="8"/>
      <c r="IA74" s="8"/>
      <c r="IB74" s="8"/>
      <c r="IC74" s="8"/>
      <c r="ID74" s="8"/>
      <c r="IE74" s="8"/>
      <c r="IF74" s="8"/>
      <c r="IG74" s="8"/>
      <c r="IH74" s="8"/>
      <c r="II74" s="8"/>
      <c r="IJ74" s="8"/>
      <c r="IK74" s="8"/>
      <c r="IL74" s="8"/>
      <c r="IM74" s="8"/>
      <c r="IN74" s="8"/>
      <c r="IO74" s="8"/>
      <c r="IP74" s="8"/>
      <c r="IQ74" s="8"/>
      <c r="IR74" s="8"/>
      <c r="IS74" s="8"/>
      <c r="IT74" s="8"/>
      <c r="IU74" s="8"/>
      <c r="IV74" s="8"/>
    </row>
    <row r="75" spans="1:22" s="9" customFormat="1" ht="13.5" customHeight="1" thickTop="1">
      <c r="A75" s="141"/>
      <c r="B75" s="155"/>
      <c r="C75" s="142"/>
      <c r="D75" s="142"/>
      <c r="E75" s="82"/>
      <c r="F75" s="297"/>
      <c r="G75" s="7"/>
      <c r="H75" s="329"/>
      <c r="I75" s="329"/>
      <c r="J75" s="329"/>
      <c r="K75" s="329"/>
      <c r="L75" s="329"/>
      <c r="M75" s="329"/>
      <c r="N75" s="8"/>
      <c r="O75" s="15"/>
      <c r="P75" s="15"/>
      <c r="Q75" s="329"/>
      <c r="R75" s="329"/>
      <c r="S75" s="329"/>
      <c r="T75" s="329"/>
      <c r="U75" s="329"/>
      <c r="V75" s="329"/>
    </row>
    <row r="76" spans="1:22" ht="13.5" customHeight="1" thickBot="1">
      <c r="A76" s="92" t="s">
        <v>222</v>
      </c>
      <c r="B76" s="153">
        <f>+B47+B74</f>
        <v>0</v>
      </c>
      <c r="C76" s="154">
        <f>+C47+C74</f>
        <v>0</v>
      </c>
      <c r="D76" s="154">
        <f>+D47+D74</f>
        <v>0</v>
      </c>
      <c r="E76" s="134">
        <f>+E47+E74</f>
        <v>0</v>
      </c>
      <c r="F76" s="298"/>
      <c r="H76" s="329"/>
      <c r="I76" s="329"/>
      <c r="J76" s="329"/>
      <c r="K76" s="329"/>
      <c r="L76" s="329"/>
      <c r="M76" s="329"/>
      <c r="N76" s="28"/>
      <c r="O76" s="7"/>
      <c r="P76" s="7"/>
      <c r="Q76" s="329"/>
      <c r="R76" s="329"/>
      <c r="S76" s="329"/>
      <c r="T76" s="329"/>
      <c r="U76" s="329"/>
      <c r="V76" s="329"/>
    </row>
    <row r="77" spans="2:22" ht="15" customHeight="1" thickTop="1">
      <c r="B77" s="66"/>
      <c r="C77" s="66"/>
      <c r="D77" s="66"/>
      <c r="E77" s="107"/>
      <c r="F77" s="289"/>
      <c r="G77" s="15"/>
      <c r="H77" s="328"/>
      <c r="I77" s="328"/>
      <c r="J77" s="328"/>
      <c r="K77" s="328"/>
      <c r="L77" s="328"/>
      <c r="M77" s="328"/>
      <c r="N77" s="29"/>
      <c r="O77" s="15"/>
      <c r="P77" s="15"/>
      <c r="Q77" s="328"/>
      <c r="R77" s="328"/>
      <c r="S77" s="328"/>
      <c r="T77" s="328"/>
      <c r="U77" s="328"/>
      <c r="V77" s="328"/>
    </row>
    <row r="78" spans="1:14" ht="15" customHeight="1">
      <c r="A78" s="217" t="s">
        <v>249</v>
      </c>
      <c r="B78" s="66"/>
      <c r="C78" s="66"/>
      <c r="D78" s="66"/>
      <c r="E78" s="299"/>
      <c r="G78" s="7"/>
      <c r="N78" s="9"/>
    </row>
    <row r="79" spans="5:22" ht="15" customHeight="1">
      <c r="E79" s="67"/>
      <c r="F79" s="289"/>
      <c r="G79" s="15"/>
      <c r="H79" s="9"/>
      <c r="I79" s="9"/>
      <c r="J79" s="9"/>
      <c r="K79" s="9"/>
      <c r="L79" s="9"/>
      <c r="M79" s="9"/>
      <c r="N79" s="9"/>
      <c r="Q79" s="9"/>
      <c r="R79" s="9"/>
      <c r="S79" s="9"/>
      <c r="T79" s="9"/>
      <c r="U79" s="9"/>
      <c r="V79" s="9"/>
    </row>
    <row r="80" spans="5:22" ht="11.25">
      <c r="E80" s="67"/>
      <c r="F80" s="289"/>
      <c r="G80" s="15"/>
      <c r="H80" s="29"/>
      <c r="I80" s="29"/>
      <c r="J80" s="30"/>
      <c r="K80" s="29"/>
      <c r="L80" s="29"/>
      <c r="M80" s="29"/>
      <c r="N80" s="8"/>
      <c r="O80" s="15"/>
      <c r="P80" s="15"/>
      <c r="Q80" s="29"/>
      <c r="R80" s="29"/>
      <c r="S80" s="30"/>
      <c r="T80" s="29"/>
      <c r="U80" s="29"/>
      <c r="V80" s="29"/>
    </row>
    <row r="81" spans="5:22" ht="11.25">
      <c r="E81" s="67"/>
      <c r="F81" s="289"/>
      <c r="G81" s="15"/>
      <c r="H81" s="29"/>
      <c r="I81" s="29"/>
      <c r="J81" s="30"/>
      <c r="K81" s="29"/>
      <c r="L81" s="29"/>
      <c r="M81" s="29"/>
      <c r="N81" s="8"/>
      <c r="O81" s="15"/>
      <c r="P81" s="15"/>
      <c r="Q81" s="29"/>
      <c r="R81" s="29"/>
      <c r="S81" s="30"/>
      <c r="T81" s="29"/>
      <c r="U81" s="29"/>
      <c r="V81" s="29"/>
    </row>
    <row r="82" spans="5:22" ht="11.25">
      <c r="E82" s="67"/>
      <c r="F82" s="289"/>
      <c r="G82" s="7"/>
      <c r="H82" s="7"/>
      <c r="I82" s="7"/>
      <c r="J82" s="7"/>
      <c r="K82" s="7"/>
      <c r="L82" s="7"/>
      <c r="M82" s="7"/>
      <c r="N82" s="28"/>
      <c r="O82" s="7"/>
      <c r="P82" s="7"/>
      <c r="Q82" s="7"/>
      <c r="R82" s="7"/>
      <c r="S82" s="7"/>
      <c r="T82" s="7"/>
      <c r="U82" s="7"/>
      <c r="V82" s="7"/>
    </row>
    <row r="83" spans="5:22" ht="11.25">
      <c r="E83" s="67"/>
      <c r="F83" s="289"/>
      <c r="G83" s="7"/>
      <c r="H83" s="7"/>
      <c r="I83" s="7"/>
      <c r="J83" s="7"/>
      <c r="K83" s="7"/>
      <c r="L83" s="7"/>
      <c r="M83" s="7"/>
      <c r="N83" s="28"/>
      <c r="O83" s="7"/>
      <c r="P83" s="7"/>
      <c r="Q83" s="7"/>
      <c r="R83" s="7"/>
      <c r="S83" s="7"/>
      <c r="T83" s="7"/>
      <c r="U83" s="7"/>
      <c r="V83" s="7"/>
    </row>
    <row r="84" spans="5:22" ht="11.25">
      <c r="E84" s="67"/>
      <c r="F84" s="289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</row>
    <row r="85" spans="5:22" ht="11.25">
      <c r="E85" s="67"/>
      <c r="F85" s="289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</row>
    <row r="86" spans="5:22" ht="11.25">
      <c r="E86" s="67"/>
      <c r="F86" s="289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</row>
    <row r="87" spans="5:6" ht="11.25">
      <c r="E87" s="67"/>
      <c r="F87" s="289"/>
    </row>
    <row r="88" spans="5:6" ht="11.25">
      <c r="E88" s="67"/>
      <c r="F88" s="289"/>
    </row>
    <row r="89" spans="5:6" ht="11.25">
      <c r="E89" s="67"/>
      <c r="F89" s="289"/>
    </row>
    <row r="90" spans="5:6" ht="11.25">
      <c r="E90" s="67"/>
      <c r="F90" s="289"/>
    </row>
    <row r="91" spans="5:6" ht="11.25">
      <c r="E91" s="67"/>
      <c r="F91" s="289"/>
    </row>
    <row r="92" spans="5:6" ht="11.25">
      <c r="E92" s="67"/>
      <c r="F92" s="289"/>
    </row>
    <row r="93" spans="5:6" ht="11.25">
      <c r="E93" s="67"/>
      <c r="F93" s="289"/>
    </row>
    <row r="94" spans="5:6" ht="11.25">
      <c r="E94" s="67"/>
      <c r="F94" s="289"/>
    </row>
    <row r="95" spans="5:6" ht="11.25">
      <c r="E95" s="67"/>
      <c r="F95" s="289"/>
    </row>
    <row r="96" spans="5:6" ht="11.25">
      <c r="E96" s="67"/>
      <c r="F96" s="289"/>
    </row>
    <row r="97" spans="5:6" ht="11.25">
      <c r="E97" s="67"/>
      <c r="F97" s="289"/>
    </row>
    <row r="98" spans="5:6" ht="11.25">
      <c r="E98" s="67"/>
      <c r="F98" s="289"/>
    </row>
    <row r="99" spans="5:6" ht="11.25">
      <c r="E99" s="67"/>
      <c r="F99" s="289"/>
    </row>
    <row r="100" spans="5:6" ht="11.25">
      <c r="E100" s="67"/>
      <c r="F100" s="289"/>
    </row>
    <row r="101" spans="5:6" ht="11.25">
      <c r="E101" s="67"/>
      <c r="F101" s="289"/>
    </row>
    <row r="102" spans="5:6" ht="11.25">
      <c r="E102" s="67"/>
      <c r="F102" s="289"/>
    </row>
    <row r="103" spans="5:6" ht="11.25">
      <c r="E103" s="67"/>
      <c r="F103" s="289"/>
    </row>
    <row r="104" spans="5:6" ht="11.25">
      <c r="E104" s="67"/>
      <c r="F104" s="289"/>
    </row>
    <row r="105" spans="5:6" ht="11.25">
      <c r="E105" s="67"/>
      <c r="F105" s="289"/>
    </row>
    <row r="106" spans="5:6" ht="11.25">
      <c r="E106" s="67"/>
      <c r="F106" s="289"/>
    </row>
    <row r="107" spans="5:6" ht="11.25">
      <c r="E107" s="67"/>
      <c r="F107" s="289"/>
    </row>
    <row r="108" spans="5:6" ht="11.25">
      <c r="E108" s="67"/>
      <c r="F108" s="289"/>
    </row>
    <row r="109" spans="5:6" ht="11.25">
      <c r="E109" s="67"/>
      <c r="F109" s="289"/>
    </row>
    <row r="110" spans="5:6" ht="11.25">
      <c r="E110" s="67"/>
      <c r="F110" s="289"/>
    </row>
    <row r="111" spans="5:6" ht="11.25">
      <c r="E111" s="67"/>
      <c r="F111" s="289"/>
    </row>
    <row r="112" spans="5:6" ht="11.25">
      <c r="E112" s="67"/>
      <c r="F112" s="289"/>
    </row>
    <row r="113" spans="5:6" ht="11.25">
      <c r="E113" s="67"/>
      <c r="F113" s="289"/>
    </row>
    <row r="114" spans="5:6" ht="11.25">
      <c r="E114" s="67"/>
      <c r="F114" s="289"/>
    </row>
    <row r="115" spans="5:6" ht="11.25">
      <c r="E115" s="67"/>
      <c r="F115" s="289"/>
    </row>
    <row r="116" spans="5:6" ht="11.25">
      <c r="E116" s="67"/>
      <c r="F116" s="289"/>
    </row>
    <row r="117" spans="5:6" ht="11.25">
      <c r="E117" s="67"/>
      <c r="F117" s="289"/>
    </row>
    <row r="118" spans="5:6" ht="11.25">
      <c r="E118" s="67"/>
      <c r="F118" s="289"/>
    </row>
    <row r="119" spans="5:6" ht="11.25">
      <c r="E119" s="67"/>
      <c r="F119" s="289"/>
    </row>
    <row r="120" spans="5:6" ht="11.25">
      <c r="E120" s="67"/>
      <c r="F120" s="289"/>
    </row>
    <row r="121" spans="5:6" ht="11.25">
      <c r="E121" s="67"/>
      <c r="F121" s="289"/>
    </row>
    <row r="122" spans="5:6" ht="11.25">
      <c r="E122" s="67"/>
      <c r="F122" s="289"/>
    </row>
    <row r="123" spans="5:6" ht="11.25">
      <c r="E123" s="67"/>
      <c r="F123" s="289"/>
    </row>
    <row r="124" spans="5:6" ht="11.25">
      <c r="E124" s="67"/>
      <c r="F124" s="289"/>
    </row>
    <row r="125" spans="5:6" ht="11.25">
      <c r="E125" s="67"/>
      <c r="F125" s="289"/>
    </row>
    <row r="126" spans="5:6" ht="11.25">
      <c r="E126" s="67"/>
      <c r="F126" s="289"/>
    </row>
    <row r="127" spans="5:6" ht="11.25">
      <c r="E127" s="67"/>
      <c r="F127" s="289"/>
    </row>
    <row r="128" spans="5:6" ht="11.25">
      <c r="E128" s="67"/>
      <c r="F128" s="289"/>
    </row>
    <row r="129" spans="5:6" ht="11.25">
      <c r="E129" s="67"/>
      <c r="F129" s="289"/>
    </row>
    <row r="130" spans="5:6" ht="11.25">
      <c r="E130" s="67"/>
      <c r="F130" s="289"/>
    </row>
    <row r="131" spans="5:6" ht="11.25">
      <c r="E131" s="67"/>
      <c r="F131" s="289"/>
    </row>
    <row r="132" spans="5:6" ht="11.25">
      <c r="E132" s="67"/>
      <c r="F132" s="289"/>
    </row>
    <row r="133" spans="5:6" ht="11.25">
      <c r="E133" s="67"/>
      <c r="F133" s="289"/>
    </row>
    <row r="134" spans="5:6" ht="11.25">
      <c r="E134" s="67"/>
      <c r="F134" s="289"/>
    </row>
    <row r="135" spans="5:6" ht="11.25">
      <c r="E135" s="67"/>
      <c r="F135" s="289"/>
    </row>
    <row r="136" spans="5:6" ht="11.25">
      <c r="E136" s="67"/>
      <c r="F136" s="289"/>
    </row>
    <row r="137" spans="5:6" ht="11.25">
      <c r="E137" s="67"/>
      <c r="F137" s="289"/>
    </row>
    <row r="138" spans="5:6" ht="11.25">
      <c r="E138" s="67"/>
      <c r="F138" s="289"/>
    </row>
    <row r="139" spans="5:6" ht="11.25">
      <c r="E139" s="67"/>
      <c r="F139" s="289"/>
    </row>
    <row r="140" spans="5:6" ht="11.25">
      <c r="E140" s="67"/>
      <c r="F140" s="289"/>
    </row>
    <row r="141" spans="5:6" ht="11.25">
      <c r="E141" s="67"/>
      <c r="F141" s="289"/>
    </row>
    <row r="142" spans="5:6" ht="11.25">
      <c r="E142" s="67"/>
      <c r="F142" s="289"/>
    </row>
    <row r="143" spans="5:6" ht="11.25">
      <c r="E143" s="67"/>
      <c r="F143" s="289"/>
    </row>
    <row r="144" spans="5:6" ht="11.25">
      <c r="E144" s="67"/>
      <c r="F144" s="289"/>
    </row>
    <row r="145" spans="5:6" ht="11.25">
      <c r="E145" s="67"/>
      <c r="F145" s="289"/>
    </row>
    <row r="146" spans="5:6" ht="11.25">
      <c r="E146" s="67"/>
      <c r="F146" s="289"/>
    </row>
    <row r="147" spans="5:6" ht="11.25">
      <c r="E147" s="67"/>
      <c r="F147" s="289"/>
    </row>
    <row r="148" spans="5:6" ht="11.25">
      <c r="E148" s="67"/>
      <c r="F148" s="289"/>
    </row>
    <row r="149" spans="5:6" ht="11.25">
      <c r="E149" s="67"/>
      <c r="F149" s="289"/>
    </row>
    <row r="150" spans="5:6" ht="11.25">
      <c r="E150" s="67"/>
      <c r="F150" s="289"/>
    </row>
    <row r="151" spans="5:6" ht="11.25">
      <c r="E151" s="67"/>
      <c r="F151" s="289"/>
    </row>
    <row r="152" spans="5:6" ht="11.25">
      <c r="E152" s="67"/>
      <c r="F152" s="289"/>
    </row>
    <row r="153" spans="5:6" ht="11.25">
      <c r="E153" s="67"/>
      <c r="F153" s="289"/>
    </row>
    <row r="154" spans="5:6" ht="11.25">
      <c r="E154" s="67"/>
      <c r="F154" s="289"/>
    </row>
    <row r="155" spans="5:6" ht="11.25">
      <c r="E155" s="67"/>
      <c r="F155" s="289"/>
    </row>
    <row r="156" spans="5:6" ht="11.25">
      <c r="E156" s="67"/>
      <c r="F156" s="289"/>
    </row>
    <row r="157" spans="5:6" ht="11.25">
      <c r="E157" s="67"/>
      <c r="F157" s="289"/>
    </row>
    <row r="158" spans="5:6" ht="11.25">
      <c r="E158" s="67"/>
      <c r="F158" s="289"/>
    </row>
    <row r="159" spans="5:6" ht="11.25">
      <c r="E159" s="67"/>
      <c r="F159" s="289"/>
    </row>
    <row r="160" spans="5:6" ht="11.25">
      <c r="E160" s="67"/>
      <c r="F160" s="289"/>
    </row>
    <row r="161" spans="5:6" ht="11.25">
      <c r="E161" s="67"/>
      <c r="F161" s="289"/>
    </row>
    <row r="162" spans="5:6" ht="11.25">
      <c r="E162" s="67"/>
      <c r="F162" s="289"/>
    </row>
    <row r="163" spans="5:6" ht="11.25">
      <c r="E163" s="67"/>
      <c r="F163" s="289"/>
    </row>
    <row r="164" spans="5:6" ht="11.25">
      <c r="E164" s="67"/>
      <c r="F164" s="289"/>
    </row>
    <row r="165" spans="5:6" ht="11.25">
      <c r="E165" s="67"/>
      <c r="F165" s="289"/>
    </row>
    <row r="166" spans="5:6" ht="11.25">
      <c r="E166" s="67"/>
      <c r="F166" s="289"/>
    </row>
    <row r="167" spans="5:6" ht="11.25">
      <c r="E167" s="67"/>
      <c r="F167" s="289"/>
    </row>
    <row r="168" spans="5:6" ht="11.25">
      <c r="E168" s="67"/>
      <c r="F168" s="289"/>
    </row>
    <row r="169" spans="5:6" ht="11.25">
      <c r="E169" s="67"/>
      <c r="F169" s="289"/>
    </row>
    <row r="170" spans="5:6" ht="11.25">
      <c r="E170" s="67"/>
      <c r="F170" s="289"/>
    </row>
    <row r="171" spans="5:6" ht="11.25">
      <c r="E171" s="67"/>
      <c r="F171" s="289"/>
    </row>
    <row r="172" spans="5:6" ht="11.25">
      <c r="E172" s="67"/>
      <c r="F172" s="289"/>
    </row>
    <row r="173" spans="5:6" ht="11.25">
      <c r="E173" s="67"/>
      <c r="F173" s="289"/>
    </row>
    <row r="174" spans="5:6" ht="11.25">
      <c r="E174" s="67"/>
      <c r="F174" s="289"/>
    </row>
    <row r="175" spans="5:6" ht="11.25">
      <c r="E175" s="67"/>
      <c r="F175" s="289"/>
    </row>
    <row r="176" spans="5:6" ht="11.25">
      <c r="E176" s="67"/>
      <c r="F176" s="289"/>
    </row>
    <row r="177" spans="5:6" ht="11.25">
      <c r="E177" s="67"/>
      <c r="F177" s="289"/>
    </row>
    <row r="178" spans="5:6" ht="11.25">
      <c r="E178" s="67"/>
      <c r="F178" s="289"/>
    </row>
    <row r="179" spans="5:6" ht="11.25">
      <c r="E179" s="67"/>
      <c r="F179" s="289"/>
    </row>
    <row r="180" spans="5:6" ht="11.25">
      <c r="E180" s="67"/>
      <c r="F180" s="289"/>
    </row>
    <row r="181" spans="5:6" ht="11.25">
      <c r="E181" s="67"/>
      <c r="F181" s="289"/>
    </row>
    <row r="182" spans="5:6" ht="11.25">
      <c r="E182" s="67"/>
      <c r="F182" s="289"/>
    </row>
    <row r="183" spans="5:6" ht="11.25">
      <c r="E183" s="67"/>
      <c r="F183" s="289"/>
    </row>
    <row r="184" spans="5:6" ht="11.25">
      <c r="E184" s="67"/>
      <c r="F184" s="289"/>
    </row>
    <row r="185" spans="5:6" ht="11.25">
      <c r="E185" s="67"/>
      <c r="F185" s="289"/>
    </row>
    <row r="186" spans="5:6" ht="11.25">
      <c r="E186" s="67"/>
      <c r="F186" s="289"/>
    </row>
    <row r="187" spans="5:6" ht="11.25">
      <c r="E187" s="67"/>
      <c r="F187" s="289"/>
    </row>
    <row r="188" spans="5:6" ht="11.25">
      <c r="E188" s="67"/>
      <c r="F188" s="289"/>
    </row>
    <row r="189" spans="5:6" ht="11.25">
      <c r="E189" s="67"/>
      <c r="F189" s="289"/>
    </row>
    <row r="190" spans="5:6" ht="11.25">
      <c r="E190" s="67"/>
      <c r="F190" s="289"/>
    </row>
    <row r="191" spans="5:6" ht="11.25">
      <c r="E191" s="67"/>
      <c r="F191" s="289"/>
    </row>
    <row r="192" spans="5:6" ht="11.25">
      <c r="E192" s="67"/>
      <c r="F192" s="289"/>
    </row>
    <row r="193" spans="5:6" ht="11.25">
      <c r="E193" s="67"/>
      <c r="F193" s="289"/>
    </row>
    <row r="194" spans="5:6" ht="11.25">
      <c r="E194" s="67"/>
      <c r="F194" s="289"/>
    </row>
    <row r="195" spans="5:6" ht="11.25">
      <c r="E195" s="67"/>
      <c r="F195" s="289"/>
    </row>
    <row r="196" spans="5:6" ht="11.25">
      <c r="E196" s="67"/>
      <c r="F196" s="289"/>
    </row>
    <row r="197" spans="5:6" ht="11.25">
      <c r="E197" s="67"/>
      <c r="F197" s="289"/>
    </row>
    <row r="198" spans="5:6" ht="11.25">
      <c r="E198" s="67"/>
      <c r="F198" s="289"/>
    </row>
    <row r="199" spans="5:6" ht="11.25">
      <c r="E199" s="67"/>
      <c r="F199" s="289"/>
    </row>
    <row r="200" spans="5:6" ht="11.25">
      <c r="E200" s="67"/>
      <c r="F200" s="289"/>
    </row>
    <row r="201" spans="5:6" ht="11.25">
      <c r="E201" s="67"/>
      <c r="F201" s="289"/>
    </row>
    <row r="202" spans="5:6" ht="11.25">
      <c r="E202" s="67"/>
      <c r="F202" s="289"/>
    </row>
    <row r="203" spans="5:6" ht="11.25">
      <c r="E203" s="67"/>
      <c r="F203" s="289"/>
    </row>
    <row r="204" spans="5:6" ht="11.25">
      <c r="E204" s="67"/>
      <c r="F204" s="289"/>
    </row>
    <row r="205" spans="5:6" ht="11.25">
      <c r="E205" s="67"/>
      <c r="F205" s="289"/>
    </row>
    <row r="206" spans="5:6" ht="11.25">
      <c r="E206" s="67"/>
      <c r="F206" s="289"/>
    </row>
    <row r="207" spans="5:6" ht="11.25">
      <c r="E207" s="67"/>
      <c r="F207" s="289"/>
    </row>
    <row r="208" spans="5:6" ht="11.25">
      <c r="E208" s="67"/>
      <c r="F208" s="289"/>
    </row>
    <row r="209" spans="5:6" ht="11.25">
      <c r="E209" s="67"/>
      <c r="F209" s="289"/>
    </row>
    <row r="210" spans="5:6" ht="11.25">
      <c r="E210" s="67"/>
      <c r="F210" s="289"/>
    </row>
    <row r="211" spans="5:6" ht="11.25">
      <c r="E211" s="67"/>
      <c r="F211" s="289"/>
    </row>
    <row r="212" spans="5:6" ht="11.25">
      <c r="E212" s="67"/>
      <c r="F212" s="289"/>
    </row>
    <row r="213" spans="5:6" ht="11.25">
      <c r="E213" s="67"/>
      <c r="F213" s="289"/>
    </row>
    <row r="214" spans="5:6" ht="11.25">
      <c r="E214" s="67"/>
      <c r="F214" s="289"/>
    </row>
    <row r="215" spans="5:6" ht="11.25">
      <c r="E215" s="67"/>
      <c r="F215" s="289"/>
    </row>
    <row r="216" spans="5:6" ht="11.25">
      <c r="E216" s="67"/>
      <c r="F216" s="289"/>
    </row>
    <row r="217" spans="5:6" ht="11.25">
      <c r="E217" s="67"/>
      <c r="F217" s="289"/>
    </row>
    <row r="218" spans="5:6" ht="11.25">
      <c r="E218" s="67"/>
      <c r="F218" s="289"/>
    </row>
    <row r="219" spans="5:6" ht="11.25">
      <c r="E219" s="67"/>
      <c r="F219" s="289"/>
    </row>
    <row r="220" spans="5:6" ht="11.25">
      <c r="E220" s="67"/>
      <c r="F220" s="289"/>
    </row>
    <row r="221" spans="5:6" ht="11.25">
      <c r="E221" s="67"/>
      <c r="F221" s="289"/>
    </row>
    <row r="222" spans="5:6" ht="11.25">
      <c r="E222" s="67"/>
      <c r="F222" s="289"/>
    </row>
    <row r="223" spans="5:6" ht="11.25">
      <c r="E223" s="67"/>
      <c r="F223" s="289"/>
    </row>
    <row r="224" spans="5:6" ht="11.25">
      <c r="E224" s="67"/>
      <c r="F224" s="289"/>
    </row>
    <row r="225" spans="5:6" ht="11.25">
      <c r="E225" s="67"/>
      <c r="F225" s="289"/>
    </row>
    <row r="226" spans="5:6" ht="11.25">
      <c r="E226" s="67"/>
      <c r="F226" s="289"/>
    </row>
    <row r="227" spans="5:6" ht="11.25">
      <c r="E227" s="67"/>
      <c r="F227" s="289"/>
    </row>
    <row r="228" spans="5:6" ht="11.25">
      <c r="E228" s="67"/>
      <c r="F228" s="289"/>
    </row>
    <row r="229" spans="5:6" ht="11.25">
      <c r="E229" s="67"/>
      <c r="F229" s="289"/>
    </row>
    <row r="230" spans="5:6" ht="11.25">
      <c r="E230" s="67"/>
      <c r="F230" s="289"/>
    </row>
    <row r="231" spans="5:6" ht="11.25">
      <c r="E231" s="67"/>
      <c r="F231" s="289"/>
    </row>
    <row r="232" spans="5:6" ht="11.25">
      <c r="E232" s="67"/>
      <c r="F232" s="289"/>
    </row>
    <row r="233" spans="5:6" ht="11.25">
      <c r="E233" s="67"/>
      <c r="F233" s="289"/>
    </row>
    <row r="234" spans="5:6" ht="11.25">
      <c r="E234" s="67"/>
      <c r="F234" s="289"/>
    </row>
    <row r="235" spans="5:6" ht="11.25">
      <c r="E235" s="67"/>
      <c r="F235" s="289"/>
    </row>
    <row r="236" spans="5:6" ht="11.25">
      <c r="E236" s="67"/>
      <c r="F236" s="289"/>
    </row>
    <row r="237" spans="5:6" ht="11.25">
      <c r="E237" s="67"/>
      <c r="F237" s="289"/>
    </row>
    <row r="238" spans="5:6" ht="11.25">
      <c r="E238" s="67"/>
      <c r="F238" s="289"/>
    </row>
    <row r="239" spans="5:6" ht="11.25">
      <c r="E239" s="67"/>
      <c r="F239" s="289"/>
    </row>
    <row r="240" spans="5:6" ht="11.25">
      <c r="E240" s="67"/>
      <c r="F240" s="289"/>
    </row>
    <row r="241" spans="5:6" ht="11.25">
      <c r="E241" s="67"/>
      <c r="F241" s="289"/>
    </row>
    <row r="242" spans="5:6" ht="11.25">
      <c r="E242" s="67"/>
      <c r="F242" s="289"/>
    </row>
    <row r="243" spans="5:6" ht="11.25">
      <c r="E243" s="67"/>
      <c r="F243" s="289"/>
    </row>
    <row r="244" spans="5:6" ht="11.25">
      <c r="E244" s="67"/>
      <c r="F244" s="289"/>
    </row>
    <row r="245" spans="5:6" ht="11.25">
      <c r="E245" s="67"/>
      <c r="F245" s="289"/>
    </row>
    <row r="246" spans="5:6" ht="11.25">
      <c r="E246" s="67"/>
      <c r="F246" s="289"/>
    </row>
    <row r="247" spans="5:6" ht="11.25">
      <c r="E247" s="67"/>
      <c r="F247" s="289"/>
    </row>
    <row r="248" spans="5:6" ht="11.25">
      <c r="E248" s="67"/>
      <c r="F248" s="289"/>
    </row>
    <row r="249" spans="5:6" ht="11.25">
      <c r="E249" s="67"/>
      <c r="F249" s="289"/>
    </row>
    <row r="250" spans="5:6" ht="11.25">
      <c r="E250" s="67"/>
      <c r="F250" s="289"/>
    </row>
    <row r="251" spans="5:6" ht="11.25">
      <c r="E251" s="67"/>
      <c r="F251" s="289"/>
    </row>
    <row r="252" spans="5:6" ht="11.25">
      <c r="E252" s="67"/>
      <c r="F252" s="289"/>
    </row>
    <row r="253" spans="5:6" ht="11.25">
      <c r="E253" s="67"/>
      <c r="F253" s="289"/>
    </row>
    <row r="254" spans="5:6" ht="11.25">
      <c r="E254" s="67"/>
      <c r="F254" s="289"/>
    </row>
    <row r="255" spans="5:6" ht="11.25">
      <c r="E255" s="67"/>
      <c r="F255" s="289"/>
    </row>
    <row r="256" spans="5:6" ht="11.25">
      <c r="E256" s="67"/>
      <c r="F256" s="289"/>
    </row>
    <row r="257" spans="5:6" ht="11.25">
      <c r="E257" s="67"/>
      <c r="F257" s="289"/>
    </row>
    <row r="258" spans="5:6" ht="11.25">
      <c r="E258" s="67"/>
      <c r="F258" s="289"/>
    </row>
    <row r="259" spans="5:6" ht="11.25">
      <c r="E259" s="67"/>
      <c r="F259" s="289"/>
    </row>
    <row r="260" spans="5:6" ht="11.25">
      <c r="E260" s="67"/>
      <c r="F260" s="289"/>
    </row>
    <row r="261" spans="5:6" ht="11.25">
      <c r="E261" s="67"/>
      <c r="F261" s="289"/>
    </row>
    <row r="262" spans="5:6" ht="11.25">
      <c r="E262" s="67"/>
      <c r="F262" s="289"/>
    </row>
    <row r="263" spans="5:6" ht="11.25">
      <c r="E263" s="67"/>
      <c r="F263" s="289"/>
    </row>
    <row r="264" spans="5:6" ht="11.25">
      <c r="E264" s="67"/>
      <c r="F264" s="289"/>
    </row>
    <row r="265" spans="5:6" ht="11.25">
      <c r="E265" s="67"/>
      <c r="F265" s="289"/>
    </row>
    <row r="266" spans="5:6" ht="11.25">
      <c r="E266" s="67"/>
      <c r="F266" s="289"/>
    </row>
    <row r="267" spans="5:6" ht="11.25">
      <c r="E267" s="67"/>
      <c r="F267" s="289"/>
    </row>
    <row r="268" spans="5:6" ht="11.25">
      <c r="E268" s="67"/>
      <c r="F268" s="289"/>
    </row>
    <row r="269" spans="5:6" ht="11.25">
      <c r="E269" s="67"/>
      <c r="F269" s="289"/>
    </row>
    <row r="270" spans="5:6" ht="11.25">
      <c r="E270" s="67"/>
      <c r="F270" s="289"/>
    </row>
    <row r="271" spans="5:6" ht="11.25">
      <c r="E271" s="67"/>
      <c r="F271" s="289"/>
    </row>
    <row r="272" spans="5:6" ht="11.25">
      <c r="E272" s="67"/>
      <c r="F272" s="289"/>
    </row>
    <row r="273" spans="5:6" ht="11.25">
      <c r="E273" s="67"/>
      <c r="F273" s="289"/>
    </row>
    <row r="274" spans="5:6" ht="11.25">
      <c r="E274" s="67"/>
      <c r="F274" s="289"/>
    </row>
    <row r="275" spans="5:6" ht="11.25">
      <c r="E275" s="67"/>
      <c r="F275" s="289"/>
    </row>
    <row r="276" spans="5:6" ht="11.25">
      <c r="E276" s="67"/>
      <c r="F276" s="289"/>
    </row>
    <row r="277" spans="5:6" ht="11.25">
      <c r="E277" s="67"/>
      <c r="F277" s="289"/>
    </row>
    <row r="278" spans="5:6" ht="11.25">
      <c r="E278" s="67"/>
      <c r="F278" s="289"/>
    </row>
    <row r="279" spans="5:6" ht="11.25">
      <c r="E279" s="67"/>
      <c r="F279" s="289"/>
    </row>
    <row r="280" spans="5:6" ht="11.25">
      <c r="E280" s="67"/>
      <c r="F280" s="289"/>
    </row>
    <row r="281" spans="5:6" ht="11.25">
      <c r="E281" s="67"/>
      <c r="F281" s="289"/>
    </row>
    <row r="282" spans="5:6" ht="11.25">
      <c r="E282" s="67"/>
      <c r="F282" s="289"/>
    </row>
    <row r="283" spans="5:6" ht="11.25">
      <c r="E283" s="67"/>
      <c r="F283" s="289"/>
    </row>
    <row r="284" spans="5:6" ht="11.25">
      <c r="E284" s="67"/>
      <c r="F284" s="289"/>
    </row>
    <row r="285" spans="5:6" ht="11.25">
      <c r="E285" s="67"/>
      <c r="F285" s="289"/>
    </row>
    <row r="286" spans="5:6" ht="11.25">
      <c r="E286" s="67"/>
      <c r="F286" s="289"/>
    </row>
    <row r="287" spans="5:6" ht="11.25">
      <c r="E287" s="67"/>
      <c r="F287" s="289"/>
    </row>
    <row r="288" spans="5:6" ht="11.25">
      <c r="E288" s="67"/>
      <c r="F288" s="289"/>
    </row>
    <row r="289" spans="5:6" ht="11.25">
      <c r="E289" s="67"/>
      <c r="F289" s="289"/>
    </row>
    <row r="290" spans="5:6" ht="11.25">
      <c r="E290" s="67"/>
      <c r="F290" s="289"/>
    </row>
    <row r="291" spans="5:6" ht="11.25">
      <c r="E291" s="67"/>
      <c r="F291" s="289"/>
    </row>
    <row r="292" spans="5:6" ht="11.25">
      <c r="E292" s="67"/>
      <c r="F292" s="289"/>
    </row>
    <row r="293" spans="5:6" ht="11.25">
      <c r="E293" s="67"/>
      <c r="F293" s="289"/>
    </row>
    <row r="294" spans="5:6" ht="11.25">
      <c r="E294" s="67"/>
      <c r="F294" s="289"/>
    </row>
    <row r="295" spans="5:6" ht="11.25">
      <c r="E295" s="67"/>
      <c r="F295" s="289"/>
    </row>
    <row r="296" spans="5:6" ht="11.25">
      <c r="E296" s="67"/>
      <c r="F296" s="289"/>
    </row>
    <row r="297" spans="5:6" ht="11.25">
      <c r="E297" s="67"/>
      <c r="F297" s="289"/>
    </row>
    <row r="298" spans="5:6" ht="11.25">
      <c r="E298" s="67"/>
      <c r="F298" s="289"/>
    </row>
    <row r="299" spans="5:6" ht="11.25">
      <c r="E299" s="67"/>
      <c r="F299" s="289"/>
    </row>
    <row r="300" spans="5:6" ht="11.25">
      <c r="E300" s="67"/>
      <c r="F300" s="289"/>
    </row>
    <row r="301" spans="5:6" ht="11.25">
      <c r="E301" s="67"/>
      <c r="F301" s="289"/>
    </row>
    <row r="302" spans="5:6" ht="11.25">
      <c r="E302" s="67"/>
      <c r="F302" s="289"/>
    </row>
    <row r="303" spans="5:6" ht="11.25">
      <c r="E303" s="67"/>
      <c r="F303" s="289"/>
    </row>
    <row r="304" spans="5:6" ht="11.25">
      <c r="E304" s="67"/>
      <c r="F304" s="289"/>
    </row>
    <row r="305" spans="5:6" ht="11.25">
      <c r="E305" s="67"/>
      <c r="F305" s="289"/>
    </row>
    <row r="306" spans="5:6" ht="11.25">
      <c r="E306" s="67"/>
      <c r="F306" s="289"/>
    </row>
    <row r="307" spans="5:6" ht="11.25">
      <c r="E307" s="67"/>
      <c r="F307" s="289"/>
    </row>
    <row r="308" spans="5:6" ht="11.25">
      <c r="E308" s="67"/>
      <c r="F308" s="289"/>
    </row>
    <row r="309" spans="5:6" ht="11.25">
      <c r="E309" s="67"/>
      <c r="F309" s="289"/>
    </row>
    <row r="310" spans="5:6" ht="11.25">
      <c r="E310" s="67"/>
      <c r="F310" s="289"/>
    </row>
    <row r="311" spans="5:6" ht="11.25">
      <c r="E311" s="67"/>
      <c r="F311" s="289"/>
    </row>
    <row r="312" spans="5:6" ht="11.25">
      <c r="E312" s="67"/>
      <c r="F312" s="289"/>
    </row>
    <row r="313" spans="5:6" ht="11.25">
      <c r="E313" s="67"/>
      <c r="F313" s="289"/>
    </row>
    <row r="314" spans="5:6" ht="11.25">
      <c r="E314" s="67"/>
      <c r="F314" s="289"/>
    </row>
    <row r="315" spans="5:6" ht="11.25">
      <c r="E315" s="67"/>
      <c r="F315" s="289"/>
    </row>
    <row r="316" spans="5:6" ht="11.25">
      <c r="E316" s="67"/>
      <c r="F316" s="289"/>
    </row>
    <row r="317" spans="5:6" ht="11.25">
      <c r="E317" s="67"/>
      <c r="F317" s="289"/>
    </row>
    <row r="318" spans="5:6" ht="11.25">
      <c r="E318" s="67"/>
      <c r="F318" s="289"/>
    </row>
    <row r="319" spans="5:6" ht="11.25">
      <c r="E319" s="67"/>
      <c r="F319" s="289"/>
    </row>
    <row r="320" spans="5:6" ht="11.25">
      <c r="E320" s="67"/>
      <c r="F320" s="289"/>
    </row>
    <row r="321" spans="5:6" ht="11.25">
      <c r="E321" s="67"/>
      <c r="F321" s="289"/>
    </row>
    <row r="322" spans="5:6" ht="11.25">
      <c r="E322" s="67"/>
      <c r="F322" s="289"/>
    </row>
    <row r="323" spans="5:6" ht="11.25">
      <c r="E323" s="67"/>
      <c r="F323" s="289"/>
    </row>
    <row r="324" spans="5:6" ht="11.25">
      <c r="E324" s="67"/>
      <c r="F324" s="289"/>
    </row>
    <row r="325" spans="5:6" ht="11.25">
      <c r="E325" s="67"/>
      <c r="F325" s="289"/>
    </row>
    <row r="326" spans="5:6" ht="11.25">
      <c r="E326" s="67"/>
      <c r="F326" s="289"/>
    </row>
    <row r="327" spans="5:6" ht="11.25">
      <c r="E327" s="67"/>
      <c r="F327" s="289"/>
    </row>
    <row r="328" spans="5:6" ht="11.25">
      <c r="E328" s="67"/>
      <c r="F328" s="289"/>
    </row>
    <row r="329" spans="5:6" ht="11.25">
      <c r="E329" s="67"/>
      <c r="F329" s="289"/>
    </row>
    <row r="330" spans="5:6" ht="11.25">
      <c r="E330" s="67"/>
      <c r="F330" s="289"/>
    </row>
    <row r="331" spans="5:6" ht="11.25">
      <c r="E331" s="67"/>
      <c r="F331" s="289"/>
    </row>
    <row r="332" spans="5:6" ht="11.25">
      <c r="E332" s="67"/>
      <c r="F332" s="289"/>
    </row>
    <row r="333" spans="5:6" ht="11.25">
      <c r="E333" s="67"/>
      <c r="F333" s="289"/>
    </row>
    <row r="334" spans="5:6" ht="11.25">
      <c r="E334" s="67"/>
      <c r="F334" s="289"/>
    </row>
    <row r="335" spans="5:6" ht="11.25">
      <c r="E335" s="67"/>
      <c r="F335" s="289"/>
    </row>
    <row r="336" spans="5:6" ht="11.25">
      <c r="E336" s="67"/>
      <c r="F336" s="289"/>
    </row>
    <row r="337" spans="5:6" ht="11.25">
      <c r="E337" s="67"/>
      <c r="F337" s="289"/>
    </row>
    <row r="338" spans="5:6" ht="11.25">
      <c r="E338" s="67"/>
      <c r="F338" s="289"/>
    </row>
    <row r="339" spans="5:6" ht="11.25">
      <c r="E339" s="67"/>
      <c r="F339" s="289"/>
    </row>
    <row r="340" spans="5:6" ht="11.25">
      <c r="E340" s="67"/>
      <c r="F340" s="289"/>
    </row>
    <row r="341" spans="5:6" ht="11.25">
      <c r="E341" s="67"/>
      <c r="F341" s="289"/>
    </row>
    <row r="342" spans="5:6" ht="11.25">
      <c r="E342" s="67"/>
      <c r="F342" s="289"/>
    </row>
    <row r="343" spans="5:6" ht="11.25">
      <c r="E343" s="67"/>
      <c r="F343" s="289"/>
    </row>
    <row r="344" spans="5:6" ht="11.25">
      <c r="E344" s="67"/>
      <c r="F344" s="289"/>
    </row>
    <row r="345" spans="5:6" ht="11.25">
      <c r="E345" s="67"/>
      <c r="F345" s="289"/>
    </row>
    <row r="346" spans="5:6" ht="11.25">
      <c r="E346" s="67"/>
      <c r="F346" s="289"/>
    </row>
    <row r="347" spans="5:6" ht="11.25">
      <c r="E347" s="67"/>
      <c r="F347" s="289"/>
    </row>
    <row r="348" spans="5:6" ht="11.25">
      <c r="E348" s="67"/>
      <c r="F348" s="289"/>
    </row>
    <row r="349" spans="5:6" ht="11.25">
      <c r="E349" s="67"/>
      <c r="F349" s="289"/>
    </row>
    <row r="350" spans="5:6" ht="11.25">
      <c r="E350" s="67"/>
      <c r="F350" s="289"/>
    </row>
    <row r="351" spans="5:6" ht="11.25">
      <c r="E351" s="67"/>
      <c r="F351" s="289"/>
    </row>
    <row r="352" spans="5:6" ht="11.25">
      <c r="E352" s="67"/>
      <c r="F352" s="289"/>
    </row>
    <row r="353" spans="5:6" ht="11.25">
      <c r="E353" s="67"/>
      <c r="F353" s="289"/>
    </row>
    <row r="354" spans="5:6" ht="11.25">
      <c r="E354" s="67"/>
      <c r="F354" s="289"/>
    </row>
    <row r="355" spans="5:6" ht="11.25">
      <c r="E355" s="67"/>
      <c r="F355" s="289"/>
    </row>
    <row r="356" spans="5:6" ht="11.25">
      <c r="E356" s="67"/>
      <c r="F356" s="289"/>
    </row>
    <row r="357" spans="5:6" ht="11.25">
      <c r="E357" s="67"/>
      <c r="F357" s="289"/>
    </row>
    <row r="358" spans="5:6" ht="11.25">
      <c r="E358" s="67"/>
      <c r="F358" s="289"/>
    </row>
    <row r="359" spans="5:6" ht="11.25">
      <c r="E359" s="67"/>
      <c r="F359" s="289"/>
    </row>
    <row r="360" spans="5:6" ht="11.25">
      <c r="E360" s="67"/>
      <c r="F360" s="289"/>
    </row>
    <row r="361" spans="5:6" ht="11.25">
      <c r="E361" s="67"/>
      <c r="F361" s="289"/>
    </row>
    <row r="362" spans="5:6" ht="11.25">
      <c r="E362" s="67"/>
      <c r="F362" s="289"/>
    </row>
    <row r="363" spans="5:6" ht="11.25">
      <c r="E363" s="67"/>
      <c r="F363" s="289"/>
    </row>
    <row r="364" spans="5:6" ht="11.25">
      <c r="E364" s="67"/>
      <c r="F364" s="289"/>
    </row>
    <row r="365" spans="5:6" ht="11.25">
      <c r="E365" s="67"/>
      <c r="F365" s="289"/>
    </row>
    <row r="366" spans="5:6" ht="11.25">
      <c r="E366" s="67"/>
      <c r="F366" s="289"/>
    </row>
    <row r="367" spans="5:6" ht="11.25">
      <c r="E367" s="67"/>
      <c r="F367" s="289"/>
    </row>
    <row r="368" spans="5:6" ht="11.25">
      <c r="E368" s="67"/>
      <c r="F368" s="289"/>
    </row>
    <row r="369" spans="5:6" ht="11.25">
      <c r="E369" s="67"/>
      <c r="F369" s="289"/>
    </row>
    <row r="370" spans="5:6" ht="11.25">
      <c r="E370" s="67"/>
      <c r="F370" s="289"/>
    </row>
    <row r="371" spans="5:6" ht="11.25">
      <c r="E371" s="67"/>
      <c r="F371" s="289"/>
    </row>
    <row r="372" spans="5:6" ht="11.25">
      <c r="E372" s="67"/>
      <c r="F372" s="289"/>
    </row>
    <row r="373" spans="5:6" ht="11.25">
      <c r="E373" s="67"/>
      <c r="F373" s="289"/>
    </row>
    <row r="374" spans="5:6" ht="11.25">
      <c r="E374" s="67"/>
      <c r="F374" s="289"/>
    </row>
    <row r="375" spans="5:6" ht="11.25">
      <c r="E375" s="67"/>
      <c r="F375" s="289"/>
    </row>
    <row r="376" spans="5:6" ht="11.25">
      <c r="E376" s="67"/>
      <c r="F376" s="289"/>
    </row>
    <row r="377" spans="5:6" ht="11.25">
      <c r="E377" s="67"/>
      <c r="F377" s="289"/>
    </row>
    <row r="378" spans="5:6" ht="11.25">
      <c r="E378" s="67"/>
      <c r="F378" s="289"/>
    </row>
    <row r="379" spans="5:6" ht="11.25">
      <c r="E379" s="67"/>
      <c r="F379" s="289"/>
    </row>
    <row r="380" spans="5:6" ht="11.25">
      <c r="E380" s="67"/>
      <c r="F380" s="289"/>
    </row>
    <row r="381" spans="5:6" ht="11.25">
      <c r="E381" s="67"/>
      <c r="F381" s="289"/>
    </row>
    <row r="382" spans="5:6" ht="11.25">
      <c r="E382" s="67"/>
      <c r="F382" s="289"/>
    </row>
    <row r="383" spans="5:6" ht="11.25">
      <c r="E383" s="67"/>
      <c r="F383" s="289"/>
    </row>
    <row r="384" spans="5:6" ht="11.25">
      <c r="E384" s="67"/>
      <c r="F384" s="289"/>
    </row>
    <row r="385" spans="5:6" ht="11.25">
      <c r="E385" s="67"/>
      <c r="F385" s="289"/>
    </row>
    <row r="386" spans="5:6" ht="11.25">
      <c r="E386" s="67"/>
      <c r="F386" s="289"/>
    </row>
    <row r="387" spans="5:6" ht="11.25">
      <c r="E387" s="67"/>
      <c r="F387" s="289"/>
    </row>
    <row r="388" spans="5:6" ht="11.25">
      <c r="E388" s="67"/>
      <c r="F388" s="289"/>
    </row>
    <row r="389" spans="5:6" ht="11.25">
      <c r="E389" s="67"/>
      <c r="F389" s="289"/>
    </row>
    <row r="390" spans="5:6" ht="11.25">
      <c r="E390" s="67"/>
      <c r="F390" s="289"/>
    </row>
    <row r="391" spans="5:6" ht="11.25">
      <c r="E391" s="67"/>
      <c r="F391" s="289"/>
    </row>
    <row r="392" spans="5:6" ht="11.25">
      <c r="E392" s="67"/>
      <c r="F392" s="289"/>
    </row>
    <row r="393" spans="5:6" ht="11.25">
      <c r="E393" s="67"/>
      <c r="F393" s="289"/>
    </row>
    <row r="394" spans="5:6" ht="11.25">
      <c r="E394" s="67"/>
      <c r="F394" s="289"/>
    </row>
    <row r="395" spans="5:6" ht="11.25">
      <c r="E395" s="67"/>
      <c r="F395" s="289"/>
    </row>
    <row r="396" spans="5:6" ht="11.25">
      <c r="E396" s="67"/>
      <c r="F396" s="289"/>
    </row>
    <row r="397" spans="5:6" ht="11.25">
      <c r="E397" s="67"/>
      <c r="F397" s="289"/>
    </row>
    <row r="398" spans="5:6" ht="11.25">
      <c r="E398" s="67"/>
      <c r="F398" s="289"/>
    </row>
    <row r="399" spans="5:6" ht="11.25">
      <c r="E399" s="67"/>
      <c r="F399" s="289"/>
    </row>
    <row r="400" spans="5:6" ht="11.25">
      <c r="E400" s="67"/>
      <c r="F400" s="289"/>
    </row>
    <row r="401" spans="5:6" ht="11.25">
      <c r="E401" s="67"/>
      <c r="F401" s="289"/>
    </row>
    <row r="402" spans="5:6" ht="11.25">
      <c r="E402" s="67"/>
      <c r="F402" s="289"/>
    </row>
    <row r="403" spans="5:6" ht="11.25">
      <c r="E403" s="67"/>
      <c r="F403" s="289"/>
    </row>
    <row r="404" spans="5:6" ht="11.25">
      <c r="E404" s="67"/>
      <c r="F404" s="289"/>
    </row>
    <row r="405" spans="5:6" ht="11.25">
      <c r="E405" s="67"/>
      <c r="F405" s="289"/>
    </row>
    <row r="406" spans="5:6" ht="11.25">
      <c r="E406" s="67"/>
      <c r="F406" s="289"/>
    </row>
    <row r="407" spans="5:6" ht="11.25">
      <c r="E407" s="67"/>
      <c r="F407" s="289"/>
    </row>
    <row r="408" spans="5:6" ht="11.25">
      <c r="E408" s="67"/>
      <c r="F408" s="289"/>
    </row>
    <row r="409" spans="5:6" ht="11.25">
      <c r="E409" s="67"/>
      <c r="F409" s="289"/>
    </row>
    <row r="410" spans="5:6" ht="11.25">
      <c r="E410" s="67"/>
      <c r="F410" s="289"/>
    </row>
    <row r="411" spans="5:6" ht="11.25">
      <c r="E411" s="67"/>
      <c r="F411" s="289"/>
    </row>
    <row r="412" spans="5:6" ht="11.25">
      <c r="E412" s="67"/>
      <c r="F412" s="289"/>
    </row>
    <row r="413" spans="5:6" ht="11.25">
      <c r="E413" s="67"/>
      <c r="F413" s="289"/>
    </row>
    <row r="414" spans="5:6" ht="11.25">
      <c r="E414" s="67"/>
      <c r="F414" s="289"/>
    </row>
    <row r="415" spans="5:6" ht="11.25">
      <c r="E415" s="67"/>
      <c r="F415" s="289"/>
    </row>
    <row r="416" spans="5:6" ht="11.25">
      <c r="E416" s="67"/>
      <c r="F416" s="289"/>
    </row>
    <row r="417" spans="5:6" ht="11.25">
      <c r="E417" s="67"/>
      <c r="F417" s="289"/>
    </row>
    <row r="418" spans="5:6" ht="11.25">
      <c r="E418" s="67"/>
      <c r="F418" s="289"/>
    </row>
    <row r="419" spans="5:6" ht="11.25">
      <c r="E419" s="67"/>
      <c r="F419" s="289"/>
    </row>
    <row r="420" spans="5:6" ht="11.25">
      <c r="E420" s="67"/>
      <c r="F420" s="289"/>
    </row>
    <row r="421" spans="5:6" ht="11.25">
      <c r="E421" s="67"/>
      <c r="F421" s="289"/>
    </row>
    <row r="422" spans="5:6" ht="11.25">
      <c r="E422" s="67"/>
      <c r="F422" s="289"/>
    </row>
    <row r="423" spans="5:6" ht="11.25">
      <c r="E423" s="67"/>
      <c r="F423" s="289"/>
    </row>
    <row r="424" spans="5:6" ht="11.25">
      <c r="E424" s="67"/>
      <c r="F424" s="289"/>
    </row>
    <row r="425" spans="5:6" ht="11.25">
      <c r="E425" s="67"/>
      <c r="F425" s="289"/>
    </row>
    <row r="426" spans="5:6" ht="11.25">
      <c r="E426" s="67"/>
      <c r="F426" s="289"/>
    </row>
    <row r="427" spans="5:6" ht="11.25">
      <c r="E427" s="67"/>
      <c r="F427" s="289"/>
    </row>
    <row r="428" spans="5:6" ht="11.25">
      <c r="E428" s="67"/>
      <c r="F428" s="289"/>
    </row>
    <row r="429" spans="5:6" ht="11.25">
      <c r="E429" s="67"/>
      <c r="F429" s="289"/>
    </row>
    <row r="430" spans="5:6" ht="11.25">
      <c r="E430" s="67"/>
      <c r="F430" s="289"/>
    </row>
    <row r="431" spans="5:6" ht="11.25">
      <c r="E431" s="67"/>
      <c r="F431" s="289"/>
    </row>
    <row r="432" spans="5:6" ht="11.25">
      <c r="E432" s="67"/>
      <c r="F432" s="289"/>
    </row>
    <row r="433" spans="5:6" ht="11.25">
      <c r="E433" s="67"/>
      <c r="F433" s="289"/>
    </row>
    <row r="434" spans="5:6" ht="11.25">
      <c r="E434" s="67"/>
      <c r="F434" s="289"/>
    </row>
    <row r="435" spans="5:6" ht="11.25">
      <c r="E435" s="67"/>
      <c r="F435" s="289"/>
    </row>
    <row r="436" spans="5:6" ht="11.25">
      <c r="E436" s="67"/>
      <c r="F436" s="289"/>
    </row>
    <row r="437" spans="5:6" ht="11.25">
      <c r="E437" s="67"/>
      <c r="F437" s="289"/>
    </row>
    <row r="438" spans="5:6" ht="11.25">
      <c r="E438" s="67"/>
      <c r="F438" s="289"/>
    </row>
    <row r="439" spans="5:6" ht="11.25">
      <c r="E439" s="67"/>
      <c r="F439" s="289"/>
    </row>
    <row r="440" spans="5:6" ht="11.25">
      <c r="E440" s="67"/>
      <c r="F440" s="289"/>
    </row>
    <row r="441" spans="5:6" ht="11.25">
      <c r="E441" s="67"/>
      <c r="F441" s="289"/>
    </row>
    <row r="442" spans="5:6" ht="11.25">
      <c r="E442" s="67"/>
      <c r="F442" s="289"/>
    </row>
    <row r="443" spans="5:6" ht="11.25">
      <c r="E443" s="67"/>
      <c r="F443" s="289"/>
    </row>
    <row r="444" spans="5:6" ht="11.25">
      <c r="E444" s="67"/>
      <c r="F444" s="289"/>
    </row>
    <row r="445" spans="5:6" ht="11.25">
      <c r="E445" s="67"/>
      <c r="F445" s="289"/>
    </row>
    <row r="446" spans="5:6" ht="11.25">
      <c r="E446" s="67"/>
      <c r="F446" s="289"/>
    </row>
    <row r="447" spans="5:6" ht="11.25">
      <c r="E447" s="67"/>
      <c r="F447" s="289"/>
    </row>
    <row r="448" spans="5:6" ht="11.25">
      <c r="E448" s="67"/>
      <c r="F448" s="289"/>
    </row>
    <row r="449" spans="5:6" ht="11.25">
      <c r="E449" s="67"/>
      <c r="F449" s="289"/>
    </row>
    <row r="450" spans="5:6" ht="11.25">
      <c r="E450" s="67"/>
      <c r="F450" s="289"/>
    </row>
    <row r="451" spans="5:6" ht="11.25">
      <c r="E451" s="67"/>
      <c r="F451" s="289"/>
    </row>
    <row r="452" spans="5:6" ht="11.25">
      <c r="E452" s="67"/>
      <c r="F452" s="289"/>
    </row>
    <row r="453" spans="5:6" ht="11.25">
      <c r="E453" s="67"/>
      <c r="F453" s="289"/>
    </row>
    <row r="454" spans="5:6" ht="11.25">
      <c r="E454" s="67"/>
      <c r="F454" s="289"/>
    </row>
    <row r="455" spans="5:6" ht="11.25">
      <c r="E455" s="67"/>
      <c r="F455" s="289"/>
    </row>
    <row r="456" spans="5:6" ht="11.25">
      <c r="E456" s="67"/>
      <c r="F456" s="289"/>
    </row>
    <row r="457" spans="5:6" ht="11.25">
      <c r="E457" s="67"/>
      <c r="F457" s="289"/>
    </row>
    <row r="458" spans="5:6" ht="11.25">
      <c r="E458" s="67"/>
      <c r="F458" s="289"/>
    </row>
    <row r="459" spans="5:6" ht="11.25">
      <c r="E459" s="67"/>
      <c r="F459" s="289"/>
    </row>
    <row r="460" spans="5:6" ht="11.25">
      <c r="E460" s="67"/>
      <c r="F460" s="289"/>
    </row>
    <row r="461" spans="5:6" ht="11.25">
      <c r="E461" s="67"/>
      <c r="F461" s="289"/>
    </row>
    <row r="462" spans="5:6" ht="11.25">
      <c r="E462" s="67"/>
      <c r="F462" s="289"/>
    </row>
    <row r="463" spans="5:6" ht="11.25">
      <c r="E463" s="67"/>
      <c r="F463" s="289"/>
    </row>
    <row r="464" spans="5:6" ht="11.25">
      <c r="E464" s="67"/>
      <c r="F464" s="289"/>
    </row>
    <row r="465" spans="5:6" ht="11.25">
      <c r="E465" s="67"/>
      <c r="F465" s="289"/>
    </row>
    <row r="466" spans="5:6" ht="11.25">
      <c r="E466" s="67"/>
      <c r="F466" s="289"/>
    </row>
    <row r="467" spans="5:6" ht="11.25">
      <c r="E467" s="67"/>
      <c r="F467" s="289"/>
    </row>
    <row r="468" spans="5:6" ht="11.25">
      <c r="E468" s="67"/>
      <c r="F468" s="289"/>
    </row>
    <row r="469" spans="5:6" ht="11.25">
      <c r="E469" s="67"/>
      <c r="F469" s="289"/>
    </row>
    <row r="470" spans="5:6" ht="11.25">
      <c r="E470" s="67"/>
      <c r="F470" s="289"/>
    </row>
    <row r="471" spans="5:6" ht="11.25">
      <c r="E471" s="67"/>
      <c r="F471" s="289"/>
    </row>
    <row r="472" spans="5:6" ht="11.25">
      <c r="E472" s="67"/>
      <c r="F472" s="289"/>
    </row>
    <row r="473" spans="5:6" ht="11.25">
      <c r="E473" s="67"/>
      <c r="F473" s="289"/>
    </row>
    <row r="474" spans="5:6" ht="11.25">
      <c r="E474" s="67"/>
      <c r="F474" s="289"/>
    </row>
    <row r="475" spans="5:6" ht="11.25">
      <c r="E475" s="67"/>
      <c r="F475" s="289"/>
    </row>
    <row r="476" spans="5:6" ht="11.25">
      <c r="E476" s="67"/>
      <c r="F476" s="289"/>
    </row>
    <row r="477" spans="5:6" ht="11.25">
      <c r="E477" s="67"/>
      <c r="F477" s="289"/>
    </row>
    <row r="478" spans="5:6" ht="11.25">
      <c r="E478" s="67"/>
      <c r="F478" s="289"/>
    </row>
    <row r="479" spans="5:6" ht="11.25">
      <c r="E479" s="67"/>
      <c r="F479" s="289"/>
    </row>
    <row r="480" spans="5:6" ht="11.25">
      <c r="E480" s="67"/>
      <c r="F480" s="289"/>
    </row>
    <row r="481" spans="5:6" ht="11.25">
      <c r="E481" s="67"/>
      <c r="F481" s="289"/>
    </row>
    <row r="482" spans="5:6" ht="11.25">
      <c r="E482" s="67"/>
      <c r="F482" s="289"/>
    </row>
    <row r="483" spans="5:6" ht="11.25">
      <c r="E483" s="67"/>
      <c r="F483" s="289"/>
    </row>
    <row r="484" spans="5:6" ht="11.25">
      <c r="E484" s="67"/>
      <c r="F484" s="289"/>
    </row>
    <row r="485" spans="5:6" ht="11.25">
      <c r="E485" s="67"/>
      <c r="F485" s="289"/>
    </row>
    <row r="486" spans="5:6" ht="11.25">
      <c r="E486" s="67"/>
      <c r="F486" s="289"/>
    </row>
    <row r="487" spans="5:6" ht="11.25">
      <c r="E487" s="67"/>
      <c r="F487" s="289"/>
    </row>
    <row r="488" spans="5:6" ht="11.25">
      <c r="E488" s="67"/>
      <c r="F488" s="289"/>
    </row>
    <row r="489" spans="5:6" ht="11.25">
      <c r="E489" s="67"/>
      <c r="F489" s="289"/>
    </row>
    <row r="490" spans="5:6" ht="11.25">
      <c r="E490" s="67"/>
      <c r="F490" s="289"/>
    </row>
    <row r="491" spans="5:6" ht="11.25">
      <c r="E491" s="67"/>
      <c r="F491" s="289"/>
    </row>
    <row r="492" spans="5:6" ht="11.25">
      <c r="E492" s="67"/>
      <c r="F492" s="289"/>
    </row>
    <row r="493" spans="5:6" ht="11.25">
      <c r="E493" s="67"/>
      <c r="F493" s="289"/>
    </row>
    <row r="494" spans="5:6" ht="11.25">
      <c r="E494" s="67"/>
      <c r="F494" s="289"/>
    </row>
    <row r="495" spans="5:6" ht="11.25">
      <c r="E495" s="67"/>
      <c r="F495" s="289"/>
    </row>
    <row r="496" spans="5:6" ht="11.25">
      <c r="E496" s="67"/>
      <c r="F496" s="289"/>
    </row>
    <row r="497" spans="5:6" ht="11.25">
      <c r="E497" s="67"/>
      <c r="F497" s="289"/>
    </row>
    <row r="498" spans="5:6" ht="11.25">
      <c r="E498" s="67"/>
      <c r="F498" s="289"/>
    </row>
    <row r="499" spans="5:6" ht="11.25">
      <c r="E499" s="67"/>
      <c r="F499" s="289"/>
    </row>
    <row r="500" spans="5:6" ht="11.25">
      <c r="E500" s="67"/>
      <c r="F500" s="289"/>
    </row>
    <row r="501" spans="5:6" ht="11.25">
      <c r="E501" s="67"/>
      <c r="F501" s="289"/>
    </row>
    <row r="502" spans="5:6" ht="11.25">
      <c r="E502" s="67"/>
      <c r="F502" s="289"/>
    </row>
    <row r="503" spans="5:6" ht="11.25">
      <c r="E503" s="67"/>
      <c r="F503" s="289"/>
    </row>
    <row r="504" spans="5:6" ht="11.25">
      <c r="E504" s="67"/>
      <c r="F504" s="289"/>
    </row>
    <row r="505" spans="5:6" ht="11.25">
      <c r="E505" s="67"/>
      <c r="F505" s="289"/>
    </row>
    <row r="506" spans="5:6" ht="11.25">
      <c r="E506" s="67"/>
      <c r="F506" s="289"/>
    </row>
    <row r="507" spans="5:6" ht="11.25">
      <c r="E507" s="67"/>
      <c r="F507" s="289"/>
    </row>
    <row r="508" spans="5:6" ht="11.25">
      <c r="E508" s="67"/>
      <c r="F508" s="289"/>
    </row>
    <row r="509" spans="5:6" ht="11.25">
      <c r="E509" s="67"/>
      <c r="F509" s="289"/>
    </row>
    <row r="510" spans="5:6" ht="11.25">
      <c r="E510" s="67"/>
      <c r="F510" s="289"/>
    </row>
    <row r="511" spans="5:6" ht="11.25">
      <c r="E511" s="67"/>
      <c r="F511" s="289"/>
    </row>
    <row r="512" spans="5:6" ht="11.25">
      <c r="E512" s="67"/>
      <c r="F512" s="289"/>
    </row>
    <row r="513" spans="5:6" ht="11.25">
      <c r="E513" s="67"/>
      <c r="F513" s="289"/>
    </row>
    <row r="514" spans="5:6" ht="11.25">
      <c r="E514" s="67"/>
      <c r="F514" s="289"/>
    </row>
    <row r="515" spans="5:6" ht="11.25">
      <c r="E515" s="67"/>
      <c r="F515" s="289"/>
    </row>
    <row r="516" spans="5:6" ht="11.25">
      <c r="E516" s="67"/>
      <c r="F516" s="289"/>
    </row>
    <row r="517" spans="5:6" ht="11.25">
      <c r="E517" s="67"/>
      <c r="F517" s="289"/>
    </row>
    <row r="518" spans="5:6" ht="11.25">
      <c r="E518" s="67"/>
      <c r="F518" s="289"/>
    </row>
    <row r="519" spans="5:6" ht="11.25">
      <c r="E519" s="67"/>
      <c r="F519" s="289"/>
    </row>
    <row r="520" spans="5:6" ht="11.25">
      <c r="E520" s="67"/>
      <c r="F520" s="289"/>
    </row>
    <row r="521" spans="5:6" ht="11.25">
      <c r="E521" s="67"/>
      <c r="F521" s="289"/>
    </row>
    <row r="522" spans="5:6" ht="11.25">
      <c r="E522" s="67"/>
      <c r="F522" s="289"/>
    </row>
    <row r="523" spans="5:6" ht="11.25">
      <c r="E523" s="67"/>
      <c r="F523" s="289"/>
    </row>
    <row r="524" spans="5:6" ht="11.25">
      <c r="E524" s="67"/>
      <c r="F524" s="289"/>
    </row>
    <row r="525" spans="5:6" ht="11.25">
      <c r="E525" s="67"/>
      <c r="F525" s="289"/>
    </row>
    <row r="526" spans="5:6" ht="11.25">
      <c r="E526" s="67"/>
      <c r="F526" s="289"/>
    </row>
    <row r="527" spans="5:6" ht="11.25">
      <c r="E527" s="67"/>
      <c r="F527" s="289"/>
    </row>
    <row r="528" spans="5:6" ht="11.25">
      <c r="E528" s="67"/>
      <c r="F528" s="289"/>
    </row>
    <row r="529" spans="5:6" ht="11.25">
      <c r="E529" s="67"/>
      <c r="F529" s="289"/>
    </row>
    <row r="530" spans="5:6" ht="11.25">
      <c r="E530" s="67"/>
      <c r="F530" s="289"/>
    </row>
    <row r="531" spans="5:6" ht="11.25">
      <c r="E531" s="67"/>
      <c r="F531" s="289"/>
    </row>
    <row r="532" spans="5:6" ht="11.25">
      <c r="E532" s="67"/>
      <c r="F532" s="289"/>
    </row>
    <row r="533" spans="5:6" ht="11.25">
      <c r="E533" s="67"/>
      <c r="F533" s="289"/>
    </row>
    <row r="534" spans="5:6" ht="11.25">
      <c r="E534" s="67"/>
      <c r="F534" s="289"/>
    </row>
    <row r="535" spans="5:6" ht="11.25">
      <c r="E535" s="67"/>
      <c r="F535" s="289"/>
    </row>
    <row r="536" spans="5:6" ht="11.25">
      <c r="E536" s="67"/>
      <c r="F536" s="289"/>
    </row>
    <row r="537" spans="5:6" ht="11.25">
      <c r="E537" s="67"/>
      <c r="F537" s="289"/>
    </row>
    <row r="538" spans="5:6" ht="11.25">
      <c r="E538" s="67"/>
      <c r="F538" s="289"/>
    </row>
    <row r="539" spans="5:6" ht="11.25">
      <c r="E539" s="67"/>
      <c r="F539" s="289"/>
    </row>
  </sheetData>
  <sheetProtection password="BA2D" sheet="1"/>
  <mergeCells count="12">
    <mergeCell ref="H77:M77"/>
    <mergeCell ref="Q75:V75"/>
    <mergeCell ref="Q76:V76"/>
    <mergeCell ref="Q77:V77"/>
    <mergeCell ref="H75:M75"/>
    <mergeCell ref="H76:M76"/>
    <mergeCell ref="K5:P5"/>
    <mergeCell ref="A3:E3"/>
    <mergeCell ref="A5:E5"/>
    <mergeCell ref="B7:C7"/>
    <mergeCell ref="A9:E9"/>
    <mergeCell ref="A10:E10"/>
  </mergeCells>
  <dataValidations count="4">
    <dataValidation type="whole" allowBlank="1" showInputMessage="1" showErrorMessage="1" sqref="C17:D46 C48:D73 C75:D75">
      <formula1>0</formula1>
      <formula2>99999999999</formula2>
    </dataValidation>
    <dataValidation type="decimal" allowBlank="1" showInputMessage="1" showErrorMessage="1" sqref="C47:F47 C74:F74 B48:B76 B17:B46 C76:F76">
      <formula1>0</formula1>
      <formula2>999999999999</formula2>
    </dataValidation>
    <dataValidation type="whole" allowBlank="1" showInputMessage="1" showErrorMessage="1" sqref="K53:M72 T53:V72 K16:M22 T16:V22 T28:V47 K28:M47">
      <formula1>0</formula1>
      <formula2>999999999999</formula2>
    </dataValidation>
    <dataValidation type="decimal" allowBlank="1" showInputMessage="1" showErrorMessage="1" sqref="B47">
      <formula1>0</formula1>
      <formula2>999999999999.99</formula2>
    </dataValidation>
  </dataValidations>
  <printOptions horizontalCentered="1" verticalCentered="1"/>
  <pageMargins left="0.25" right="0.25" top="0.25" bottom="0.75" header="0.5" footer="0.5"/>
  <pageSetup fitToHeight="1" fitToWidth="1" horizontalDpi="600" verticalDpi="600" orientation="portrait" paperSize="5" scale="99" r:id="rId1"/>
  <headerFooter alignWithMargins="0">
    <oddFooter>&amp;L&amp;"Arial,Regular"&amp;10Iowa Department of Revenue - Property Tax Division&amp;R02/19</oddFooter>
  </headerFooter>
  <colBreaks count="1" manualBreakCount="1">
    <brk id="6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>
    <tabColor indexed="34"/>
    <pageSetUpPr fitToPage="1"/>
  </sheetPr>
  <dimension ref="A1:L118"/>
  <sheetViews>
    <sheetView showGridLines="0" defaultGridColor="0" zoomScale="87" zoomScaleNormal="87" zoomScalePageLayoutView="0" colorId="22" workbookViewId="0" topLeftCell="A1">
      <selection activeCell="A1" sqref="A1"/>
    </sheetView>
  </sheetViews>
  <sheetFormatPr defaultColWidth="9.7109375" defaultRowHeight="11.25"/>
  <cols>
    <col min="1" max="1" width="26.28125" style="65" customWidth="1"/>
    <col min="2" max="2" width="11.7109375" style="65" customWidth="1"/>
    <col min="3" max="3" width="1.57421875" style="65" customWidth="1"/>
    <col min="4" max="4" width="11.7109375" style="65" customWidth="1"/>
    <col min="5" max="5" width="1.57421875" style="65" customWidth="1"/>
    <col min="6" max="6" width="11.7109375" style="65" customWidth="1"/>
    <col min="7" max="7" width="1.57421875" style="86" customWidth="1"/>
    <col min="8" max="8" width="11.7109375" style="65" customWidth="1"/>
    <col min="9" max="9" width="1.57421875" style="0" customWidth="1"/>
    <col min="10" max="10" width="11.7109375" style="0" customWidth="1"/>
    <col min="11" max="11" width="1.57421875" style="0" customWidth="1"/>
    <col min="12" max="12" width="11.7109375" style="0" customWidth="1"/>
  </cols>
  <sheetData>
    <row r="1" spans="1:12" ht="11.25">
      <c r="A1" s="242"/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3" t="s">
        <v>67</v>
      </c>
    </row>
    <row r="2" spans="1:12" ht="11.25">
      <c r="A2" s="242"/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</row>
    <row r="3" spans="1:12" ht="11.25">
      <c r="A3" s="337" t="s">
        <v>270</v>
      </c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7"/>
    </row>
    <row r="4" spans="1:12" ht="8.25" customHeight="1">
      <c r="A4" s="242"/>
      <c r="B4" s="242"/>
      <c r="C4" s="242"/>
      <c r="D4" s="242"/>
      <c r="E4" s="242"/>
      <c r="F4" s="242"/>
      <c r="G4" s="242"/>
      <c r="H4" s="242"/>
      <c r="I4" s="242"/>
      <c r="J4" s="242"/>
      <c r="K4" s="242"/>
      <c r="L4" s="242"/>
    </row>
    <row r="5" spans="1:12" ht="11.25">
      <c r="A5" s="242"/>
      <c r="B5" s="242"/>
      <c r="C5" s="244"/>
      <c r="D5" s="339">
        <f>1!B7</f>
        <v>0</v>
      </c>
      <c r="E5" s="339"/>
      <c r="F5" s="242" t="s">
        <v>2</v>
      </c>
      <c r="G5" s="242"/>
      <c r="I5" s="7"/>
      <c r="J5" s="242"/>
      <c r="K5" s="242"/>
      <c r="L5" s="242"/>
    </row>
    <row r="6" spans="1:12" ht="11.25">
      <c r="A6" s="242"/>
      <c r="B6" s="242"/>
      <c r="C6" s="242"/>
      <c r="D6" s="242"/>
      <c r="E6" s="242"/>
      <c r="F6" s="242"/>
      <c r="G6" s="242"/>
      <c r="H6" s="242"/>
      <c r="I6" s="242"/>
      <c r="J6" s="242"/>
      <c r="K6" s="242"/>
      <c r="L6" s="242"/>
    </row>
    <row r="7" spans="1:12" ht="11.25">
      <c r="A7" s="338" t="s">
        <v>239</v>
      </c>
      <c r="B7" s="338"/>
      <c r="C7" s="338"/>
      <c r="D7" s="338"/>
      <c r="E7" s="338"/>
      <c r="F7" s="338"/>
      <c r="G7" s="338"/>
      <c r="H7" s="338"/>
      <c r="I7" s="338"/>
      <c r="J7" s="338"/>
      <c r="K7" s="338"/>
      <c r="L7" s="338"/>
    </row>
    <row r="8" spans="1:12" ht="11.25">
      <c r="A8" s="338" t="s">
        <v>238</v>
      </c>
      <c r="B8" s="338"/>
      <c r="C8" s="338"/>
      <c r="D8" s="338"/>
      <c r="E8" s="338"/>
      <c r="F8" s="338"/>
      <c r="G8" s="338"/>
      <c r="H8" s="338"/>
      <c r="I8" s="338"/>
      <c r="J8" s="338"/>
      <c r="K8" s="338"/>
      <c r="L8" s="338"/>
    </row>
    <row r="9" spans="1:12" ht="15.75" customHeight="1">
      <c r="A9" s="242"/>
      <c r="B9" s="242"/>
      <c r="C9" s="242"/>
      <c r="D9" s="242"/>
      <c r="E9" s="242"/>
      <c r="F9" s="242"/>
      <c r="G9" s="242"/>
      <c r="H9" s="242"/>
      <c r="I9" s="242"/>
      <c r="J9" s="242"/>
      <c r="K9" s="242"/>
      <c r="L9" s="242"/>
    </row>
    <row r="10" spans="1:12" ht="15.75" customHeight="1">
      <c r="A10" s="242" t="s">
        <v>68</v>
      </c>
      <c r="B10" s="245" t="s">
        <v>16</v>
      </c>
      <c r="C10" s="245"/>
      <c r="D10" s="245" t="s">
        <v>125</v>
      </c>
      <c r="E10" s="245"/>
      <c r="F10" s="245" t="s">
        <v>126</v>
      </c>
      <c r="G10" s="245"/>
      <c r="H10" s="245" t="s">
        <v>43</v>
      </c>
      <c r="I10" s="245"/>
      <c r="J10" s="245" t="s">
        <v>50</v>
      </c>
      <c r="K10" s="245"/>
      <c r="L10" s="245" t="s">
        <v>234</v>
      </c>
    </row>
    <row r="11" spans="1:12" ht="11.25">
      <c r="A11" s="242"/>
      <c r="B11" s="242"/>
      <c r="C11" s="242"/>
      <c r="D11" s="242"/>
      <c r="E11" s="242"/>
      <c r="F11" s="242"/>
      <c r="G11" s="242"/>
      <c r="H11" s="242"/>
      <c r="I11" s="242"/>
      <c r="J11" s="242"/>
      <c r="K11" s="242"/>
      <c r="L11" s="242"/>
    </row>
    <row r="12" spans="1:12" ht="11.25">
      <c r="A12" s="242" t="s">
        <v>127</v>
      </c>
      <c r="B12" s="253"/>
      <c r="C12" s="242"/>
      <c r="D12" s="253"/>
      <c r="E12" s="242"/>
      <c r="F12" s="253"/>
      <c r="G12" s="242"/>
      <c r="H12" s="253"/>
      <c r="I12" s="242"/>
      <c r="J12" s="253"/>
      <c r="K12" s="242"/>
      <c r="L12" s="253"/>
    </row>
    <row r="13" spans="1:12" ht="11.25">
      <c r="A13" s="242" t="s">
        <v>128</v>
      </c>
      <c r="B13" s="246"/>
      <c r="C13" s="242"/>
      <c r="D13" s="246"/>
      <c r="E13" s="242"/>
      <c r="F13" s="246"/>
      <c r="G13" s="242"/>
      <c r="H13" s="246"/>
      <c r="I13" s="242"/>
      <c r="J13" s="246"/>
      <c r="K13" s="242"/>
      <c r="L13" s="242"/>
    </row>
    <row r="14" spans="1:12" ht="10.5" customHeight="1">
      <c r="A14" s="242"/>
      <c r="B14" s="242"/>
      <c r="C14" s="242"/>
      <c r="D14" s="242"/>
      <c r="E14" s="242"/>
      <c r="F14" s="242"/>
      <c r="G14" s="242"/>
      <c r="H14" s="242"/>
      <c r="I14" s="242"/>
      <c r="J14" s="242"/>
      <c r="K14" s="242"/>
      <c r="L14" s="242"/>
    </row>
    <row r="15" spans="1:12" ht="11.25">
      <c r="A15" s="242" t="s">
        <v>159</v>
      </c>
      <c r="B15" s="253"/>
      <c r="C15" s="242"/>
      <c r="D15" s="253"/>
      <c r="E15" s="242"/>
      <c r="F15" s="253"/>
      <c r="G15" s="242"/>
      <c r="H15" s="253"/>
      <c r="I15" s="242"/>
      <c r="J15" s="253"/>
      <c r="K15" s="242"/>
      <c r="L15" s="253"/>
    </row>
    <row r="16" spans="1:12" ht="13.5" customHeight="1">
      <c r="A16" s="242" t="s">
        <v>129</v>
      </c>
      <c r="B16" s="246"/>
      <c r="C16" s="242"/>
      <c r="D16" s="246"/>
      <c r="E16" s="242"/>
      <c r="F16" s="246"/>
      <c r="G16" s="242"/>
      <c r="H16" s="246"/>
      <c r="I16" s="242"/>
      <c r="J16" s="246"/>
      <c r="K16" s="242"/>
      <c r="L16" s="242"/>
    </row>
    <row r="17" spans="1:12" ht="10.5" customHeight="1">
      <c r="A17" s="242"/>
      <c r="B17" s="242"/>
      <c r="C17" s="242"/>
      <c r="D17" s="242"/>
      <c r="E17" s="242"/>
      <c r="F17" s="242"/>
      <c r="G17" s="242"/>
      <c r="H17" s="242"/>
      <c r="I17" s="242"/>
      <c r="J17" s="242"/>
      <c r="K17" s="242"/>
      <c r="L17" s="242"/>
    </row>
    <row r="18" spans="1:12" ht="13.5" customHeight="1">
      <c r="A18" s="242" t="s">
        <v>160</v>
      </c>
      <c r="B18" s="253"/>
      <c r="C18" s="242"/>
      <c r="D18" s="253"/>
      <c r="E18" s="242"/>
      <c r="F18" s="253"/>
      <c r="G18" s="242"/>
      <c r="H18" s="253"/>
      <c r="I18" s="242"/>
      <c r="J18" s="253"/>
      <c r="K18" s="242"/>
      <c r="L18" s="253"/>
    </row>
    <row r="19" spans="1:12" ht="14.25" customHeight="1">
      <c r="A19" s="242" t="s">
        <v>130</v>
      </c>
      <c r="B19" s="246"/>
      <c r="C19" s="242"/>
      <c r="D19" s="246"/>
      <c r="E19" s="242"/>
      <c r="F19" s="246"/>
      <c r="G19" s="242"/>
      <c r="H19" s="246"/>
      <c r="I19" s="242"/>
      <c r="J19" s="246"/>
      <c r="K19" s="242"/>
      <c r="L19" s="242"/>
    </row>
    <row r="20" spans="1:12" ht="10.5" customHeight="1">
      <c r="A20" s="242"/>
      <c r="B20" s="242"/>
      <c r="C20" s="242"/>
      <c r="D20" s="242"/>
      <c r="E20" s="242"/>
      <c r="F20" s="242"/>
      <c r="G20" s="242"/>
      <c r="H20" s="242"/>
      <c r="I20" s="242"/>
      <c r="J20" s="242"/>
      <c r="K20" s="242"/>
      <c r="L20" s="242"/>
    </row>
    <row r="21" spans="1:12" ht="11.25">
      <c r="A21" s="242" t="s">
        <v>131</v>
      </c>
      <c r="B21" s="253"/>
      <c r="C21" s="242"/>
      <c r="D21" s="253"/>
      <c r="E21" s="242"/>
      <c r="F21" s="253"/>
      <c r="G21" s="242"/>
      <c r="H21" s="253"/>
      <c r="I21" s="242"/>
      <c r="J21" s="253"/>
      <c r="K21" s="242"/>
      <c r="L21" s="253"/>
    </row>
    <row r="22" spans="1:12" ht="11.25">
      <c r="A22" s="242" t="s">
        <v>132</v>
      </c>
      <c r="B22" s="246"/>
      <c r="C22" s="242"/>
      <c r="D22" s="246"/>
      <c r="E22" s="242"/>
      <c r="F22" s="246"/>
      <c r="G22" s="242"/>
      <c r="H22" s="246"/>
      <c r="I22" s="242"/>
      <c r="J22" s="246"/>
      <c r="K22" s="242"/>
      <c r="L22" s="242"/>
    </row>
    <row r="23" spans="1:12" ht="10.5" customHeight="1">
      <c r="A23" s="242"/>
      <c r="B23" s="242"/>
      <c r="C23" s="242"/>
      <c r="D23" s="242"/>
      <c r="E23" s="242"/>
      <c r="F23" s="242"/>
      <c r="G23" s="242"/>
      <c r="H23" s="242"/>
      <c r="I23" s="242"/>
      <c r="J23" s="242"/>
      <c r="K23" s="242"/>
      <c r="L23" s="242"/>
    </row>
    <row r="24" spans="1:12" ht="11.25">
      <c r="A24" s="242" t="s">
        <v>164</v>
      </c>
      <c r="B24" s="253"/>
      <c r="C24" s="242"/>
      <c r="D24" s="253"/>
      <c r="E24" s="242"/>
      <c r="F24" s="264"/>
      <c r="G24" s="242"/>
      <c r="H24" s="253"/>
      <c r="I24" s="242"/>
      <c r="J24" s="253"/>
      <c r="K24" s="242"/>
      <c r="L24" s="253"/>
    </row>
    <row r="25" spans="1:12" ht="14.25" customHeight="1">
      <c r="A25" s="242" t="s">
        <v>133</v>
      </c>
      <c r="B25" s="246"/>
      <c r="C25" s="242"/>
      <c r="D25" s="246"/>
      <c r="E25" s="242"/>
      <c r="F25" s="246"/>
      <c r="G25" s="242"/>
      <c r="H25" s="246"/>
      <c r="I25" s="242"/>
      <c r="J25" s="246"/>
      <c r="K25" s="242"/>
      <c r="L25" s="242"/>
    </row>
    <row r="26" spans="1:12" ht="10.5" customHeight="1">
      <c r="A26" s="247" t="s">
        <v>215</v>
      </c>
      <c r="B26" s="265"/>
      <c r="C26" s="248"/>
      <c r="D26" s="265"/>
      <c r="E26" s="248"/>
      <c r="F26" s="265"/>
      <c r="G26" s="248"/>
      <c r="H26" s="265"/>
      <c r="I26" s="248"/>
      <c r="J26" s="265"/>
      <c r="K26" s="248"/>
      <c r="L26" s="265"/>
    </row>
    <row r="27" spans="1:12" ht="11.25">
      <c r="A27" s="242"/>
      <c r="B27" s="242"/>
      <c r="C27" s="242"/>
      <c r="D27" s="242"/>
      <c r="E27" s="242"/>
      <c r="F27" s="242"/>
      <c r="G27" s="242"/>
      <c r="H27" s="242"/>
      <c r="I27" s="242"/>
      <c r="J27" s="242"/>
      <c r="K27" s="242"/>
      <c r="L27" s="242"/>
    </row>
    <row r="28" spans="1:12" ht="10.5" customHeight="1">
      <c r="A28" s="242" t="s">
        <v>134</v>
      </c>
      <c r="B28" s="253"/>
      <c r="C28" s="242"/>
      <c r="D28" s="253"/>
      <c r="E28" s="242"/>
      <c r="F28" s="253"/>
      <c r="G28" s="242"/>
      <c r="H28" s="253"/>
      <c r="I28" s="242"/>
      <c r="J28" s="253"/>
      <c r="K28" s="242"/>
      <c r="L28" s="253"/>
    </row>
    <row r="29" spans="1:12" ht="11.25">
      <c r="A29" s="242" t="s">
        <v>135</v>
      </c>
      <c r="B29" s="246"/>
      <c r="C29" s="242"/>
      <c r="D29" s="246"/>
      <c r="E29" s="242"/>
      <c r="F29" s="246"/>
      <c r="G29" s="242"/>
      <c r="H29" s="246"/>
      <c r="I29" s="242"/>
      <c r="J29" s="246"/>
      <c r="K29" s="242"/>
      <c r="L29" s="242"/>
    </row>
    <row r="30" spans="1:12" ht="13.5" customHeight="1">
      <c r="A30" s="247" t="s">
        <v>216</v>
      </c>
      <c r="B30" s="265"/>
      <c r="C30" s="248"/>
      <c r="D30" s="265"/>
      <c r="E30" s="248"/>
      <c r="F30" s="265"/>
      <c r="G30" s="248"/>
      <c r="H30" s="265"/>
      <c r="I30" s="248"/>
      <c r="J30" s="265"/>
      <c r="K30" s="248"/>
      <c r="L30" s="265"/>
    </row>
    <row r="31" spans="1:12" ht="10.5" customHeight="1">
      <c r="A31" s="242"/>
      <c r="B31" s="242"/>
      <c r="C31" s="242"/>
      <c r="D31" s="242"/>
      <c r="E31" s="242"/>
      <c r="F31" s="242"/>
      <c r="G31" s="242"/>
      <c r="H31" s="242"/>
      <c r="I31" s="242"/>
      <c r="J31" s="242"/>
      <c r="K31" s="242"/>
      <c r="L31" s="242"/>
    </row>
    <row r="32" spans="1:12" ht="11.25">
      <c r="A32" s="242" t="s">
        <v>136</v>
      </c>
      <c r="B32" s="253"/>
      <c r="C32" s="242"/>
      <c r="D32" s="253"/>
      <c r="E32" s="242"/>
      <c r="F32" s="253"/>
      <c r="G32" s="242"/>
      <c r="H32" s="253"/>
      <c r="I32" s="242"/>
      <c r="J32" s="253"/>
      <c r="K32" s="242"/>
      <c r="L32" s="253"/>
    </row>
    <row r="33" spans="1:12" ht="10.5" customHeight="1">
      <c r="A33" s="242" t="s">
        <v>137</v>
      </c>
      <c r="B33" s="246"/>
      <c r="C33" s="242"/>
      <c r="D33" s="246"/>
      <c r="E33" s="242"/>
      <c r="F33" s="246"/>
      <c r="G33" s="242"/>
      <c r="H33" s="246"/>
      <c r="I33" s="242"/>
      <c r="J33" s="246"/>
      <c r="K33" s="242"/>
      <c r="L33" s="242"/>
    </row>
    <row r="34" spans="1:12" ht="11.25">
      <c r="A34" s="247" t="s">
        <v>217</v>
      </c>
      <c r="B34" s="265"/>
      <c r="C34" s="248"/>
      <c r="D34" s="265"/>
      <c r="E34" s="248"/>
      <c r="F34" s="266"/>
      <c r="G34" s="248"/>
      <c r="H34" s="265"/>
      <c r="I34" s="248"/>
      <c r="J34" s="265"/>
      <c r="K34" s="248"/>
      <c r="L34" s="265"/>
    </row>
    <row r="35" spans="1:12" ht="11.25">
      <c r="A35" s="242"/>
      <c r="B35" s="242"/>
      <c r="C35" s="242"/>
      <c r="D35" s="242"/>
      <c r="E35" s="242"/>
      <c r="F35" s="242"/>
      <c r="G35" s="242"/>
      <c r="H35" s="242"/>
      <c r="I35" s="242"/>
      <c r="J35" s="242"/>
      <c r="K35" s="242"/>
      <c r="L35" s="242"/>
    </row>
    <row r="36" spans="1:12" ht="10.5" customHeight="1">
      <c r="A36" s="242" t="s">
        <v>161</v>
      </c>
      <c r="B36" s="253"/>
      <c r="C36" s="242"/>
      <c r="D36" s="253"/>
      <c r="E36" s="242"/>
      <c r="F36" s="253"/>
      <c r="G36" s="242"/>
      <c r="H36" s="253"/>
      <c r="I36" s="242"/>
      <c r="J36" s="253"/>
      <c r="K36" s="242"/>
      <c r="L36" s="253"/>
    </row>
    <row r="37" spans="1:12" ht="11.25">
      <c r="A37" s="242" t="s">
        <v>138</v>
      </c>
      <c r="B37" s="246"/>
      <c r="C37" s="242"/>
      <c r="D37" s="246"/>
      <c r="E37" s="242"/>
      <c r="F37" s="246"/>
      <c r="G37" s="242"/>
      <c r="H37" s="246"/>
      <c r="I37" s="242"/>
      <c r="J37" s="246"/>
      <c r="K37" s="242"/>
      <c r="L37" s="242"/>
    </row>
    <row r="38" spans="1:12" ht="10.5" customHeight="1">
      <c r="A38" s="247" t="s">
        <v>218</v>
      </c>
      <c r="B38" s="254"/>
      <c r="C38" s="248"/>
      <c r="D38" s="265"/>
      <c r="E38" s="248"/>
      <c r="F38" s="265"/>
      <c r="G38" s="248"/>
      <c r="H38" s="265"/>
      <c r="I38" s="248"/>
      <c r="J38" s="265"/>
      <c r="K38" s="248"/>
      <c r="L38" s="265"/>
    </row>
    <row r="39" spans="1:12" ht="11.25">
      <c r="A39" s="242"/>
      <c r="B39" s="242"/>
      <c r="C39" s="242"/>
      <c r="D39" s="242"/>
      <c r="E39" s="242"/>
      <c r="F39" s="242"/>
      <c r="G39" s="242"/>
      <c r="H39" s="242"/>
      <c r="I39" s="242"/>
      <c r="J39" s="242"/>
      <c r="K39" s="242"/>
      <c r="L39" s="242"/>
    </row>
    <row r="40" spans="1:12" ht="11.25">
      <c r="A40" s="242" t="s">
        <v>70</v>
      </c>
      <c r="B40" s="253"/>
      <c r="C40" s="242"/>
      <c r="D40" s="253"/>
      <c r="E40" s="242"/>
      <c r="F40" s="253"/>
      <c r="G40" s="242"/>
      <c r="H40" s="253"/>
      <c r="I40" s="242"/>
      <c r="J40" s="253"/>
      <c r="K40" s="242"/>
      <c r="L40" s="253"/>
    </row>
    <row r="41" spans="1:12" ht="10.5" customHeight="1">
      <c r="A41" s="242" t="s">
        <v>139</v>
      </c>
      <c r="B41" s="246"/>
      <c r="C41" s="242"/>
      <c r="D41" s="246"/>
      <c r="E41" s="242"/>
      <c r="F41" s="246"/>
      <c r="G41" s="242"/>
      <c r="H41" s="246"/>
      <c r="I41" s="242"/>
      <c r="J41" s="246"/>
      <c r="K41" s="242"/>
      <c r="L41" s="242"/>
    </row>
    <row r="42" spans="1:12" ht="11.25">
      <c r="A42" s="242"/>
      <c r="B42" s="242"/>
      <c r="C42" s="242"/>
      <c r="D42" s="242"/>
      <c r="E42" s="242"/>
      <c r="F42" s="242"/>
      <c r="G42" s="242"/>
      <c r="H42" s="242"/>
      <c r="I42" s="242"/>
      <c r="J42" s="242"/>
      <c r="K42" s="242"/>
      <c r="L42" s="242"/>
    </row>
    <row r="43" spans="1:12" ht="10.5" customHeight="1">
      <c r="A43" s="242" t="s">
        <v>162</v>
      </c>
      <c r="B43" s="253"/>
      <c r="C43" s="242"/>
      <c r="D43" s="253"/>
      <c r="E43" s="242"/>
      <c r="F43" s="253"/>
      <c r="G43" s="242"/>
      <c r="H43" s="253"/>
      <c r="I43" s="242"/>
      <c r="J43" s="253"/>
      <c r="K43" s="242"/>
      <c r="L43" s="253"/>
    </row>
    <row r="44" spans="1:12" ht="11.25">
      <c r="A44" s="242" t="s">
        <v>140</v>
      </c>
      <c r="B44" s="246"/>
      <c r="C44" s="242"/>
      <c r="D44" s="246"/>
      <c r="E44" s="242"/>
      <c r="F44" s="246"/>
      <c r="G44" s="242"/>
      <c r="H44" s="246"/>
      <c r="I44" s="242"/>
      <c r="J44" s="246"/>
      <c r="K44" s="242"/>
      <c r="L44" s="242"/>
    </row>
    <row r="45" spans="1:12" ht="13.5" customHeight="1">
      <c r="A45" s="242"/>
      <c r="B45" s="242"/>
      <c r="C45" s="242"/>
      <c r="D45" s="242"/>
      <c r="E45" s="242"/>
      <c r="F45" s="242"/>
      <c r="G45" s="242"/>
      <c r="H45" s="242"/>
      <c r="I45" s="242"/>
      <c r="J45" s="242"/>
      <c r="K45" s="242"/>
      <c r="L45" s="242"/>
    </row>
    <row r="46" spans="1:12" ht="10.5" customHeight="1">
      <c r="A46" s="242" t="s">
        <v>163</v>
      </c>
      <c r="B46" s="253"/>
      <c r="C46" s="242"/>
      <c r="D46" s="253"/>
      <c r="E46" s="242"/>
      <c r="F46" s="253"/>
      <c r="G46" s="242"/>
      <c r="H46" s="253"/>
      <c r="I46" s="242"/>
      <c r="J46" s="253"/>
      <c r="K46" s="242"/>
      <c r="L46" s="253"/>
    </row>
    <row r="47" spans="1:12" ht="13.5" customHeight="1">
      <c r="A47" s="242" t="s">
        <v>141</v>
      </c>
      <c r="B47" s="246"/>
      <c r="C47" s="242"/>
      <c r="D47" s="246"/>
      <c r="E47" s="242"/>
      <c r="F47" s="246"/>
      <c r="G47" s="242"/>
      <c r="H47" s="246"/>
      <c r="I47" s="242"/>
      <c r="J47" s="246"/>
      <c r="K47" s="242"/>
      <c r="L47" s="242"/>
    </row>
    <row r="48" spans="1:12" ht="11.25">
      <c r="A48" s="242"/>
      <c r="B48" s="242"/>
      <c r="C48" s="242"/>
      <c r="D48" s="242"/>
      <c r="E48" s="242"/>
      <c r="F48" s="242"/>
      <c r="G48" s="242"/>
      <c r="H48" s="242"/>
      <c r="I48" s="242"/>
      <c r="J48" s="242"/>
      <c r="K48" s="242"/>
      <c r="L48" s="242"/>
    </row>
    <row r="49" spans="1:12" ht="10.5" customHeight="1">
      <c r="A49" s="242" t="s">
        <v>211</v>
      </c>
      <c r="B49" s="253"/>
      <c r="C49" s="242"/>
      <c r="D49" s="253"/>
      <c r="E49" s="242"/>
      <c r="F49" s="253"/>
      <c r="G49" s="242"/>
      <c r="H49" s="253"/>
      <c r="I49" s="242"/>
      <c r="J49" s="253"/>
      <c r="K49" s="242"/>
      <c r="L49" s="253"/>
    </row>
    <row r="50" spans="1:12" ht="11.25">
      <c r="A50" s="242" t="s">
        <v>212</v>
      </c>
      <c r="B50" s="246"/>
      <c r="C50" s="242"/>
      <c r="D50" s="246"/>
      <c r="E50" s="242"/>
      <c r="F50" s="246"/>
      <c r="G50" s="242"/>
      <c r="H50" s="246"/>
      <c r="I50" s="242"/>
      <c r="J50" s="246"/>
      <c r="K50" s="242"/>
      <c r="L50" s="242"/>
    </row>
    <row r="51" spans="1:12" ht="13.5" customHeight="1">
      <c r="A51" s="242"/>
      <c r="B51" s="242"/>
      <c r="C51" s="242"/>
      <c r="D51" s="242"/>
      <c r="E51" s="242"/>
      <c r="F51" s="242"/>
      <c r="G51" s="242"/>
      <c r="H51" s="242"/>
      <c r="I51" s="242"/>
      <c r="J51" s="242"/>
      <c r="K51" s="242"/>
      <c r="L51" s="242"/>
    </row>
    <row r="52" spans="1:12" ht="10.5" customHeight="1">
      <c r="A52" s="242" t="s">
        <v>142</v>
      </c>
      <c r="B52" s="253"/>
      <c r="C52" s="242"/>
      <c r="D52" s="253"/>
      <c r="E52" s="242"/>
      <c r="F52" s="253"/>
      <c r="G52" s="242"/>
      <c r="H52" s="253"/>
      <c r="I52" s="242"/>
      <c r="J52" s="253"/>
      <c r="K52" s="242"/>
      <c r="L52" s="253"/>
    </row>
    <row r="53" spans="1:12" ht="14.25" customHeight="1">
      <c r="A53" s="242" t="s">
        <v>143</v>
      </c>
      <c r="B53" s="246"/>
      <c r="C53" s="242"/>
      <c r="D53" s="246"/>
      <c r="E53" s="242"/>
      <c r="F53" s="246"/>
      <c r="G53" s="242"/>
      <c r="H53" s="246"/>
      <c r="I53" s="242"/>
      <c r="J53" s="246"/>
      <c r="K53" s="242"/>
      <c r="L53" s="242"/>
    </row>
    <row r="54" spans="1:12" ht="13.5" customHeight="1">
      <c r="A54" s="242"/>
      <c r="B54" s="242"/>
      <c r="C54" s="242"/>
      <c r="D54" s="242"/>
      <c r="E54" s="242"/>
      <c r="F54" s="242"/>
      <c r="G54" s="242"/>
      <c r="H54" s="242"/>
      <c r="I54" s="242"/>
      <c r="J54" s="242"/>
      <c r="K54" s="242"/>
      <c r="L54" s="242"/>
    </row>
    <row r="55" spans="1:12" ht="10.5" customHeight="1">
      <c r="A55" s="242" t="s">
        <v>144</v>
      </c>
      <c r="B55" s="253"/>
      <c r="C55" s="242"/>
      <c r="D55" s="253"/>
      <c r="E55" s="242"/>
      <c r="F55" s="253"/>
      <c r="G55" s="242"/>
      <c r="H55" s="253"/>
      <c r="I55" s="242"/>
      <c r="J55" s="253"/>
      <c r="K55" s="242"/>
      <c r="L55" s="253"/>
    </row>
    <row r="56" spans="1:12" ht="11.25">
      <c r="A56" s="242" t="s">
        <v>145</v>
      </c>
      <c r="B56" s="246"/>
      <c r="C56" s="242"/>
      <c r="D56" s="246"/>
      <c r="E56" s="242"/>
      <c r="F56" s="246"/>
      <c r="G56" s="242"/>
      <c r="H56" s="246"/>
      <c r="I56" s="242"/>
      <c r="J56" s="246"/>
      <c r="K56" s="242"/>
      <c r="L56" s="242"/>
    </row>
    <row r="57" spans="1:12" ht="11.25">
      <c r="A57" s="242"/>
      <c r="B57" s="242"/>
      <c r="C57" s="242"/>
      <c r="D57" s="242"/>
      <c r="E57" s="242"/>
      <c r="F57" s="242"/>
      <c r="G57" s="242"/>
      <c r="H57" s="242"/>
      <c r="I57" s="242"/>
      <c r="J57" s="242"/>
      <c r="K57" s="242"/>
      <c r="L57" s="242"/>
    </row>
    <row r="58" spans="1:12" ht="10.5" customHeight="1">
      <c r="A58" s="242" t="s">
        <v>213</v>
      </c>
      <c r="B58" s="253"/>
      <c r="C58" s="242"/>
      <c r="D58" s="253"/>
      <c r="E58" s="242"/>
      <c r="F58" s="253"/>
      <c r="G58" s="242"/>
      <c r="H58" s="253"/>
      <c r="I58" s="242"/>
      <c r="J58" s="253"/>
      <c r="K58" s="242"/>
      <c r="L58" s="253"/>
    </row>
    <row r="59" spans="1:12" ht="13.5" customHeight="1">
      <c r="A59" s="242" t="s">
        <v>214</v>
      </c>
      <c r="B59" s="246"/>
      <c r="C59" s="242"/>
      <c r="D59" s="246"/>
      <c r="E59" s="242"/>
      <c r="F59" s="246"/>
      <c r="G59" s="242"/>
      <c r="H59" s="246"/>
      <c r="I59" s="242"/>
      <c r="J59" s="246"/>
      <c r="K59" s="242"/>
      <c r="L59" s="242"/>
    </row>
    <row r="60" spans="1:12" ht="13.5" customHeight="1">
      <c r="A60" s="242"/>
      <c r="B60" s="242"/>
      <c r="C60" s="242"/>
      <c r="D60" s="242"/>
      <c r="E60" s="242"/>
      <c r="F60" s="242"/>
      <c r="G60" s="242"/>
      <c r="H60" s="242"/>
      <c r="I60" s="242"/>
      <c r="J60" s="242"/>
      <c r="K60" s="242"/>
      <c r="L60" s="242"/>
    </row>
    <row r="61" spans="1:12" ht="10.5" customHeight="1">
      <c r="A61" s="242" t="s">
        <v>146</v>
      </c>
      <c r="B61" s="253"/>
      <c r="C61" s="242"/>
      <c r="D61" s="253"/>
      <c r="E61" s="242"/>
      <c r="F61" s="253"/>
      <c r="G61" s="242"/>
      <c r="H61" s="253"/>
      <c r="I61" s="242"/>
      <c r="J61" s="253"/>
      <c r="K61" s="242"/>
      <c r="L61" s="253"/>
    </row>
    <row r="62" spans="1:12" ht="11.25">
      <c r="A62" s="242" t="s">
        <v>147</v>
      </c>
      <c r="B62" s="246"/>
      <c r="C62" s="242"/>
      <c r="D62" s="246"/>
      <c r="E62" s="242"/>
      <c r="F62" s="246"/>
      <c r="G62" s="242"/>
      <c r="H62" s="246"/>
      <c r="I62" s="242"/>
      <c r="J62" s="246"/>
      <c r="K62" s="242"/>
      <c r="L62" s="242"/>
    </row>
    <row r="63" spans="1:12" ht="11.25">
      <c r="A63" s="242"/>
      <c r="B63" s="249"/>
      <c r="C63" s="242"/>
      <c r="D63" s="249"/>
      <c r="E63" s="242"/>
      <c r="F63" s="249"/>
      <c r="G63" s="242"/>
      <c r="H63" s="249"/>
      <c r="I63" s="242"/>
      <c r="J63" s="249"/>
      <c r="K63" s="242"/>
      <c r="L63" s="242"/>
    </row>
    <row r="64" spans="1:12" ht="10.5" customHeight="1">
      <c r="A64" s="242" t="s">
        <v>158</v>
      </c>
      <c r="B64" s="253"/>
      <c r="C64" s="242"/>
      <c r="D64" s="253"/>
      <c r="E64" s="242"/>
      <c r="F64" s="253"/>
      <c r="G64" s="242"/>
      <c r="H64" s="253"/>
      <c r="I64" s="242"/>
      <c r="J64" s="253"/>
      <c r="K64" s="242"/>
      <c r="L64" s="253"/>
    </row>
    <row r="65" spans="1:12" ht="11.25">
      <c r="A65" s="242" t="s">
        <v>148</v>
      </c>
      <c r="B65" s="246"/>
      <c r="C65" s="242"/>
      <c r="D65" s="246"/>
      <c r="E65" s="242"/>
      <c r="F65" s="246"/>
      <c r="G65" s="242"/>
      <c r="H65" s="246"/>
      <c r="I65" s="242"/>
      <c r="J65" s="246"/>
      <c r="K65" s="242"/>
      <c r="L65" s="242"/>
    </row>
    <row r="66" spans="1:12" ht="11.25">
      <c r="A66" s="242"/>
      <c r="B66" s="242"/>
      <c r="C66" s="242"/>
      <c r="D66" s="242"/>
      <c r="E66" s="242"/>
      <c r="F66" s="242"/>
      <c r="G66" s="242"/>
      <c r="H66" s="242"/>
      <c r="I66" s="242"/>
      <c r="J66" s="242"/>
      <c r="K66" s="242"/>
      <c r="L66" s="242"/>
    </row>
    <row r="67" spans="1:12" ht="10.5" customHeight="1">
      <c r="A67" s="242" t="s">
        <v>149</v>
      </c>
      <c r="B67" s="253"/>
      <c r="C67" s="242"/>
      <c r="D67" s="253"/>
      <c r="E67" s="242"/>
      <c r="F67" s="253"/>
      <c r="G67" s="242"/>
      <c r="H67" s="253"/>
      <c r="I67" s="242"/>
      <c r="J67" s="253"/>
      <c r="K67" s="242"/>
      <c r="L67" s="253"/>
    </row>
    <row r="68" spans="1:12" ht="11.25">
      <c r="A68" s="242" t="s">
        <v>150</v>
      </c>
      <c r="B68" s="246"/>
      <c r="C68" s="242"/>
      <c r="D68" s="246"/>
      <c r="E68" s="242"/>
      <c r="F68" s="246"/>
      <c r="G68" s="242"/>
      <c r="H68" s="246"/>
      <c r="I68" s="242"/>
      <c r="J68" s="246"/>
      <c r="K68" s="242"/>
      <c r="L68" s="242"/>
    </row>
    <row r="69" spans="1:12" ht="11.25">
      <c r="A69" s="242"/>
      <c r="B69" s="242"/>
      <c r="C69" s="242"/>
      <c r="D69" s="242"/>
      <c r="E69" s="242"/>
      <c r="F69" s="242"/>
      <c r="G69" s="242"/>
      <c r="H69" s="242"/>
      <c r="I69" s="242"/>
      <c r="J69" s="242"/>
      <c r="K69" s="242"/>
      <c r="L69" s="242"/>
    </row>
    <row r="70" spans="1:12" ht="10.5" customHeight="1">
      <c r="A70" s="242" t="s">
        <v>151</v>
      </c>
      <c r="B70" s="253"/>
      <c r="C70" s="242"/>
      <c r="D70" s="253"/>
      <c r="E70" s="242"/>
      <c r="F70" s="253"/>
      <c r="G70" s="242"/>
      <c r="H70" s="253"/>
      <c r="I70" s="242"/>
      <c r="J70" s="253"/>
      <c r="K70" s="242"/>
      <c r="L70" s="253"/>
    </row>
    <row r="71" spans="1:12" ht="11.25">
      <c r="A71" s="242" t="s">
        <v>152</v>
      </c>
      <c r="B71" s="246"/>
      <c r="C71" s="242"/>
      <c r="D71" s="246"/>
      <c r="E71" s="242"/>
      <c r="F71" s="246"/>
      <c r="G71" s="242"/>
      <c r="H71" s="246"/>
      <c r="I71" s="242"/>
      <c r="J71" s="246"/>
      <c r="K71" s="242"/>
      <c r="L71" s="242"/>
    </row>
    <row r="72" spans="1:12" ht="11.25">
      <c r="A72" s="242"/>
      <c r="B72" s="242"/>
      <c r="C72" s="242"/>
      <c r="D72" s="242"/>
      <c r="E72" s="242"/>
      <c r="F72" s="242"/>
      <c r="G72" s="242"/>
      <c r="H72" s="242"/>
      <c r="I72" s="242"/>
      <c r="J72" s="242"/>
      <c r="K72" s="242"/>
      <c r="L72" s="242"/>
    </row>
    <row r="73" spans="1:12" ht="10.5" customHeight="1">
      <c r="A73" s="242" t="s">
        <v>153</v>
      </c>
      <c r="B73" s="253"/>
      <c r="C73" s="242"/>
      <c r="D73" s="253"/>
      <c r="E73" s="242"/>
      <c r="F73" s="253"/>
      <c r="G73" s="242"/>
      <c r="H73" s="253"/>
      <c r="I73" s="242"/>
      <c r="J73" s="253"/>
      <c r="K73" s="242"/>
      <c r="L73" s="253"/>
    </row>
    <row r="74" spans="1:12" ht="11.25">
      <c r="A74" s="242" t="s">
        <v>154</v>
      </c>
      <c r="B74" s="246"/>
      <c r="C74" s="242"/>
      <c r="D74" s="246"/>
      <c r="E74" s="242"/>
      <c r="F74" s="246"/>
      <c r="G74" s="242"/>
      <c r="H74" s="246"/>
      <c r="I74" s="242"/>
      <c r="J74" s="246"/>
      <c r="K74" s="242"/>
      <c r="L74" s="242"/>
    </row>
    <row r="75" spans="1:12" ht="11.25">
      <c r="A75" s="242"/>
      <c r="B75" s="242"/>
      <c r="C75" s="242"/>
      <c r="D75" s="242"/>
      <c r="E75" s="242"/>
      <c r="F75" s="242"/>
      <c r="G75" s="242"/>
      <c r="H75" s="242"/>
      <c r="I75" s="242"/>
      <c r="J75" s="242"/>
      <c r="K75" s="242"/>
      <c r="L75" s="242"/>
    </row>
    <row r="76" spans="1:12" ht="10.5" customHeight="1">
      <c r="A76" s="242" t="s">
        <v>287</v>
      </c>
      <c r="B76" s="253"/>
      <c r="C76" s="242"/>
      <c r="D76" s="253"/>
      <c r="E76" s="242"/>
      <c r="F76" s="253"/>
      <c r="G76" s="242"/>
      <c r="H76" s="253"/>
      <c r="I76" s="242"/>
      <c r="J76" s="253"/>
      <c r="K76" s="242"/>
      <c r="L76" s="253"/>
    </row>
    <row r="77" spans="1:12" ht="11.25">
      <c r="A77" s="242" t="s">
        <v>288</v>
      </c>
      <c r="B77" s="246"/>
      <c r="C77" s="242"/>
      <c r="D77" s="246"/>
      <c r="E77" s="242"/>
      <c r="F77" s="246"/>
      <c r="G77" s="242"/>
      <c r="H77" s="246"/>
      <c r="I77" s="242"/>
      <c r="J77" s="246"/>
      <c r="K77" s="242"/>
      <c r="L77" s="242"/>
    </row>
    <row r="78" spans="1:12" ht="11.25">
      <c r="A78" s="242"/>
      <c r="B78" s="242"/>
      <c r="C78" s="242"/>
      <c r="D78" s="242"/>
      <c r="E78" s="242"/>
      <c r="F78" s="242"/>
      <c r="G78" s="242"/>
      <c r="H78" s="242"/>
      <c r="I78" s="242"/>
      <c r="J78" s="242"/>
      <c r="K78" s="242"/>
      <c r="L78" s="242"/>
    </row>
    <row r="79" spans="1:12" ht="10.5" customHeight="1">
      <c r="A79" s="242" t="s">
        <v>195</v>
      </c>
      <c r="B79" s="253"/>
      <c r="C79" s="242"/>
      <c r="D79" s="253"/>
      <c r="E79" s="242"/>
      <c r="F79" s="253"/>
      <c r="G79" s="242"/>
      <c r="H79" s="253"/>
      <c r="I79" s="242"/>
      <c r="J79" s="253"/>
      <c r="K79" s="242"/>
      <c r="L79" s="253"/>
    </row>
    <row r="80" spans="1:12" ht="11.25">
      <c r="A80" s="242" t="s">
        <v>196</v>
      </c>
      <c r="B80" s="246"/>
      <c r="C80" s="246"/>
      <c r="D80" s="246"/>
      <c r="E80" s="246"/>
      <c r="F80" s="246"/>
      <c r="G80" s="246"/>
      <c r="H80" s="246"/>
      <c r="I80" s="246"/>
      <c r="J80" s="246"/>
      <c r="K80" s="242"/>
      <c r="L80" s="242"/>
    </row>
    <row r="81" spans="1:12" ht="11.25">
      <c r="A81" s="242"/>
      <c r="B81" s="242"/>
      <c r="C81" s="242"/>
      <c r="D81" s="242"/>
      <c r="E81" s="242"/>
      <c r="F81" s="242"/>
      <c r="G81" s="242"/>
      <c r="H81" s="242"/>
      <c r="I81" s="242"/>
      <c r="J81" s="242"/>
      <c r="K81" s="242"/>
      <c r="L81" s="242"/>
    </row>
    <row r="82" spans="1:12" ht="10.5" customHeight="1">
      <c r="A82" s="242" t="s">
        <v>157</v>
      </c>
      <c r="B82" s="250">
        <f>+B26+B30+B34+B38</f>
        <v>0</v>
      </c>
      <c r="C82" s="247"/>
      <c r="D82" s="250">
        <f>+D26+D30+D34+D38</f>
        <v>0</v>
      </c>
      <c r="E82" s="247"/>
      <c r="F82" s="250">
        <f>+F26+F30+F34+F38</f>
        <v>0</v>
      </c>
      <c r="G82" s="247"/>
      <c r="H82" s="250">
        <f>+H26+H30+H34+H38</f>
        <v>0</v>
      </c>
      <c r="I82" s="247"/>
      <c r="J82" s="250">
        <f>+J26+J30+J34+J38</f>
        <v>0</v>
      </c>
      <c r="K82" s="247"/>
      <c r="L82" s="250">
        <f>+L26+L30+L34+L38</f>
        <v>0</v>
      </c>
    </row>
    <row r="83" spans="1:12" s="191" customFormat="1" ht="12.75" customHeight="1">
      <c r="A83" s="242"/>
      <c r="B83" s="242"/>
      <c r="C83" s="242"/>
      <c r="D83" s="242"/>
      <c r="E83" s="242"/>
      <c r="F83" s="242"/>
      <c r="G83" s="242"/>
      <c r="H83" s="242"/>
      <c r="I83" s="242"/>
      <c r="J83" s="242"/>
      <c r="K83" s="242"/>
      <c r="L83" s="242"/>
    </row>
    <row r="84" spans="1:12" s="191" customFormat="1" ht="12.75" customHeight="1">
      <c r="A84" s="242" t="s">
        <v>155</v>
      </c>
      <c r="B84" s="251">
        <f>+B12+B15+B18+B21+B24+B28+B32+B36+B40+B43+B46+B49+B52+B55+B58+B61+B64+B67+B70+B73+B76+B79</f>
        <v>0</v>
      </c>
      <c r="C84" s="242"/>
      <c r="D84" s="251">
        <f>+D12+D15+D18+D21+D24+D28+D32+D36+D40+D43+D46+D49+D52+D55+D58+D61+D64+D67+D70+D73+D76+D79</f>
        <v>0</v>
      </c>
      <c r="E84" s="242"/>
      <c r="F84" s="251">
        <f>+F12+F15+F18+F21+F24+F28+F32+F36+F40+F43+F46+F49+F52+F55+F58+F61+F64+F67+F70+F73+F76+F79</f>
        <v>0</v>
      </c>
      <c r="G84" s="242"/>
      <c r="H84" s="251">
        <f>+H12+H15+H18+H21+H24+H28+H32+H36+H40+H43+H46+H49+H52+H55+H58+H61+H64+H67+H70+H73+H76+H79</f>
        <v>0</v>
      </c>
      <c r="I84" s="242"/>
      <c r="J84" s="251">
        <f>+J12+J15+J18+J21+J24+J28+J32+J36+J40+J43+J46+J49+J52+J55+J58+J61+J64+J67+J70+J73+J76+J79</f>
        <v>0</v>
      </c>
      <c r="K84" s="242"/>
      <c r="L84" s="251">
        <f>+L12+L15+L18+L21+L24+L28+L32+L36+L40+L43+L46+L49+L52+L55+L58+L61+L64+L67+L70+L73+L76+L79</f>
        <v>0</v>
      </c>
    </row>
    <row r="85" spans="1:12" ht="10.5" customHeight="1">
      <c r="A85" s="242"/>
      <c r="B85" s="242"/>
      <c r="C85" s="242"/>
      <c r="D85" s="242"/>
      <c r="E85" s="242"/>
      <c r="F85" s="242"/>
      <c r="G85" s="242"/>
      <c r="H85" s="242"/>
      <c r="I85" s="242"/>
      <c r="J85" s="242"/>
      <c r="K85" s="242"/>
      <c r="L85" s="242"/>
    </row>
    <row r="86" spans="1:12" ht="11.25">
      <c r="A86" s="242" t="s">
        <v>156</v>
      </c>
      <c r="B86" s="242"/>
      <c r="C86" s="242"/>
      <c r="D86" s="242"/>
      <c r="E86" s="242"/>
      <c r="F86" s="242"/>
      <c r="G86" s="242"/>
      <c r="H86" s="242"/>
      <c r="I86" s="242"/>
      <c r="J86" s="242"/>
      <c r="K86" s="242"/>
      <c r="L86" s="252">
        <f>+B84+D84+F84+H84+J84+L84</f>
        <v>0</v>
      </c>
    </row>
    <row r="87" spans="1:8" ht="10.5" customHeight="1">
      <c r="A87" s="80"/>
      <c r="B87" s="80"/>
      <c r="C87" s="80"/>
      <c r="D87" s="80"/>
      <c r="E87" s="80"/>
      <c r="F87" s="80"/>
      <c r="G87" s="83"/>
      <c r="H87" s="80"/>
    </row>
    <row r="88" spans="1:11" ht="12.75">
      <c r="A88" s="132"/>
      <c r="B88" s="132"/>
      <c r="C88" s="192"/>
      <c r="D88" s="85"/>
      <c r="E88" s="192"/>
      <c r="F88" s="77"/>
      <c r="G88" s="192"/>
      <c r="H88" s="133"/>
      <c r="I88" s="192"/>
      <c r="J88" s="10"/>
      <c r="K88" s="192"/>
    </row>
    <row r="89" spans="1:11" ht="10.5" customHeight="1">
      <c r="A89" s="132"/>
      <c r="B89" s="132"/>
      <c r="C89" s="132"/>
      <c r="D89" s="132"/>
      <c r="E89" s="132"/>
      <c r="F89" s="132"/>
      <c r="G89" s="131"/>
      <c r="H89" s="132"/>
      <c r="I89" s="9"/>
      <c r="J89" s="9"/>
      <c r="K89" s="9"/>
    </row>
    <row r="90" spans="1:11" ht="12.75">
      <c r="A90" s="132"/>
      <c r="B90" s="132"/>
      <c r="C90" s="132"/>
      <c r="D90" s="132"/>
      <c r="E90" s="132"/>
      <c r="F90" s="132"/>
      <c r="G90" s="131"/>
      <c r="H90" s="132"/>
      <c r="I90" s="9"/>
      <c r="J90" s="9"/>
      <c r="K90" s="198"/>
    </row>
    <row r="91" spans="1:11" ht="12.75">
      <c r="A91" s="132"/>
      <c r="B91" s="132"/>
      <c r="C91" s="132"/>
      <c r="D91" s="132"/>
      <c r="E91" s="132"/>
      <c r="F91" s="132"/>
      <c r="G91" s="131"/>
      <c r="H91" s="132"/>
      <c r="I91" s="9"/>
      <c r="J91" s="9"/>
      <c r="K91" s="9"/>
    </row>
    <row r="92" spans="5:8" ht="12.75">
      <c r="E92" s="80"/>
      <c r="F92" s="80"/>
      <c r="G92" s="83"/>
      <c r="H92" s="80"/>
    </row>
    <row r="93" spans="5:8" ht="12.75">
      <c r="E93" s="80"/>
      <c r="F93" s="80"/>
      <c r="G93" s="83"/>
      <c r="H93" s="80"/>
    </row>
    <row r="94" spans="5:8" ht="12.75">
      <c r="E94" s="80"/>
      <c r="F94" s="80"/>
      <c r="G94" s="83"/>
      <c r="H94" s="80"/>
    </row>
    <row r="95" spans="5:8" ht="12.75">
      <c r="E95" s="80"/>
      <c r="F95" s="80"/>
      <c r="G95" s="83"/>
      <c r="H95" s="80"/>
    </row>
    <row r="96" spans="5:8" ht="12.75">
      <c r="E96" s="80"/>
      <c r="F96" s="80"/>
      <c r="G96" s="83"/>
      <c r="H96" s="80"/>
    </row>
    <row r="97" spans="5:8" ht="12.75">
      <c r="E97" s="80"/>
      <c r="F97" s="80"/>
      <c r="G97" s="83"/>
      <c r="H97" s="80"/>
    </row>
    <row r="98" spans="5:8" ht="12.75">
      <c r="E98" s="80"/>
      <c r="F98" s="80"/>
      <c r="G98" s="83"/>
      <c r="H98" s="80"/>
    </row>
    <row r="99" spans="5:8" ht="12.75">
      <c r="E99" s="80"/>
      <c r="F99" s="80"/>
      <c r="G99" s="83"/>
      <c r="H99" s="80"/>
    </row>
    <row r="100" spans="5:8" ht="12.75">
      <c r="E100" s="80"/>
      <c r="F100" s="80"/>
      <c r="G100" s="83"/>
      <c r="H100" s="80"/>
    </row>
    <row r="101" spans="5:8" ht="12.75">
      <c r="E101" s="80"/>
      <c r="F101" s="80"/>
      <c r="G101" s="83"/>
      <c r="H101" s="80"/>
    </row>
    <row r="102" spans="5:8" ht="12.75">
      <c r="E102" s="80"/>
      <c r="F102" s="80"/>
      <c r="G102" s="83"/>
      <c r="H102" s="80"/>
    </row>
    <row r="108" spans="5:8" ht="12.75">
      <c r="E108" s="80"/>
      <c r="F108" s="80"/>
      <c r="G108" s="83"/>
      <c r="H108" s="80"/>
    </row>
    <row r="109" spans="5:8" ht="12.75">
      <c r="E109" s="80"/>
      <c r="F109" s="80"/>
      <c r="G109" s="83"/>
      <c r="H109" s="80"/>
    </row>
    <row r="110" spans="5:8" ht="12.75">
      <c r="E110" s="80"/>
      <c r="F110" s="80"/>
      <c r="G110" s="83"/>
      <c r="H110" s="80"/>
    </row>
    <row r="111" spans="5:8" ht="12.75">
      <c r="E111" s="80"/>
      <c r="F111" s="80"/>
      <c r="G111" s="83"/>
      <c r="H111" s="80"/>
    </row>
    <row r="112" spans="5:8" ht="12.75">
      <c r="E112" s="80"/>
      <c r="F112" s="80"/>
      <c r="G112" s="83"/>
      <c r="H112" s="80"/>
    </row>
    <row r="113" spans="5:8" ht="12.75">
      <c r="E113" s="80"/>
      <c r="F113" s="80"/>
      <c r="G113" s="83"/>
      <c r="H113" s="80"/>
    </row>
    <row r="114" spans="5:8" ht="12.75">
      <c r="E114" s="80"/>
      <c r="F114" s="80"/>
      <c r="G114" s="83"/>
      <c r="H114" s="80"/>
    </row>
    <row r="115" spans="5:8" ht="12.75">
      <c r="E115" s="80"/>
      <c r="F115" s="80"/>
      <c r="G115" s="83"/>
      <c r="H115" s="80"/>
    </row>
    <row r="116" spans="5:8" ht="12.75">
      <c r="E116" s="80"/>
      <c r="F116" s="80"/>
      <c r="G116" s="83"/>
      <c r="H116" s="80"/>
    </row>
    <row r="117" spans="5:8" ht="12.75">
      <c r="E117" s="80"/>
      <c r="F117" s="80"/>
      <c r="G117" s="83"/>
      <c r="H117" s="80"/>
    </row>
    <row r="118" spans="5:8" ht="12.75">
      <c r="E118" s="80"/>
      <c r="F118" s="80"/>
      <c r="G118" s="83"/>
      <c r="H118" s="80"/>
    </row>
  </sheetData>
  <sheetProtection password="BA2D" sheet="1"/>
  <mergeCells count="4">
    <mergeCell ref="A3:L3"/>
    <mergeCell ref="A7:L7"/>
    <mergeCell ref="A8:L8"/>
    <mergeCell ref="D5:E5"/>
  </mergeCells>
  <dataValidations count="4">
    <dataValidation type="textLength" allowBlank="1" showInputMessage="1" showErrorMessage="1" sqref="F56 F62 F47 F65 F59 F71 F74 F77 F80 F53 F20 F50 F44 F39 F33 I10 E10:F10 C10 F23 F68">
      <formula1>1</formula1>
      <formula2>15</formula2>
    </dataValidation>
    <dataValidation type="whole" allowBlank="1" showInputMessage="1" showErrorMessage="1" sqref="F24 F67">
      <formula1>1</formula1>
      <formula2>999999999</formula2>
    </dataValidation>
    <dataValidation type="whole" allowBlank="1" showInputMessage="1" showErrorMessage="1" sqref="F21 F28 F43 F46">
      <formula1>0</formula1>
      <formula2>999999999</formula2>
    </dataValidation>
    <dataValidation type="decimal" allowBlank="1" showInputMessage="1" showErrorMessage="1" sqref="F34">
      <formula1>0</formula1>
      <formula2>999999999</formula2>
    </dataValidation>
  </dataValidations>
  <printOptions horizontalCentered="1" verticalCentered="1"/>
  <pageMargins left="0.25" right="0.25" top="0.25" bottom="0.75" header="0.5" footer="0.5"/>
  <pageSetup fitToHeight="1" fitToWidth="1" horizontalDpi="300" verticalDpi="300" orientation="portrait" paperSize="5" r:id="rId1"/>
  <headerFooter alignWithMargins="0">
    <oddFooter>&amp;L&amp;"Arial,Regular"&amp;10Iowa Department of Revenue - Property Tax Division&amp;R02/19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D83"/>
  <sheetViews>
    <sheetView showGridLines="0" workbookViewId="0" topLeftCell="A1">
      <selection activeCell="A1" sqref="A1"/>
    </sheetView>
  </sheetViews>
  <sheetFormatPr defaultColWidth="9.140625" defaultRowHeight="11.25"/>
  <cols>
    <col min="1" max="1" width="49.57421875" style="0" customWidth="1"/>
    <col min="2" max="2" width="22.7109375" style="0" customWidth="1"/>
    <col min="3" max="3" width="12.00390625" style="0" customWidth="1"/>
    <col min="4" max="4" width="22.7109375" style="0" customWidth="1"/>
    <col min="5" max="5" width="14.7109375" style="0" customWidth="1"/>
    <col min="6" max="6" width="1.7109375" style="0" customWidth="1"/>
    <col min="7" max="7" width="14.7109375" style="0" customWidth="1"/>
    <col min="8" max="8" width="1.7109375" style="0" customWidth="1"/>
    <col min="9" max="9" width="14.7109375" style="0" customWidth="1"/>
    <col min="10" max="10" width="1.7109375" style="0" customWidth="1"/>
    <col min="11" max="11" width="14.7109375" style="0" customWidth="1"/>
  </cols>
  <sheetData>
    <row r="1" spans="1:4" ht="16.5" customHeight="1">
      <c r="A1" s="23"/>
      <c r="B1" s="23"/>
      <c r="C1" s="23"/>
      <c r="D1" s="304" t="s">
        <v>123</v>
      </c>
    </row>
    <row r="2" spans="1:4" ht="9" customHeight="1">
      <c r="A2" s="23"/>
      <c r="B2" s="23"/>
      <c r="C2" s="23"/>
      <c r="D2" s="304"/>
    </row>
    <row r="3" spans="1:4" ht="18.75" customHeight="1">
      <c r="A3" s="326" t="s">
        <v>271</v>
      </c>
      <c r="B3" s="326"/>
      <c r="C3" s="326"/>
      <c r="D3" s="326"/>
    </row>
    <row r="4" spans="1:4" ht="19.5" customHeight="1">
      <c r="A4" s="60" t="s">
        <v>165</v>
      </c>
      <c r="B4" s="331">
        <f>1!B7</f>
        <v>0</v>
      </c>
      <c r="C4" s="331"/>
      <c r="D4" s="235"/>
    </row>
    <row r="5" spans="1:4" ht="3.75" customHeight="1">
      <c r="A5" s="235"/>
      <c r="B5" s="305"/>
      <c r="C5" s="305"/>
      <c r="D5" s="235"/>
    </row>
    <row r="6" spans="1:4" ht="17.25" customHeight="1">
      <c r="A6" s="128" t="s">
        <v>166</v>
      </c>
      <c r="B6" s="305"/>
      <c r="C6" s="305"/>
      <c r="D6" s="235"/>
    </row>
    <row r="7" spans="1:4" ht="7.5" customHeight="1">
      <c r="A7" s="235"/>
      <c r="B7" s="305"/>
      <c r="C7" s="305"/>
      <c r="D7" s="235"/>
    </row>
    <row r="8" spans="1:4" ht="15" customHeight="1">
      <c r="A8" s="235" t="s">
        <v>167</v>
      </c>
      <c r="B8" s="305"/>
      <c r="C8" s="305"/>
      <c r="D8" s="235"/>
    </row>
    <row r="9" spans="1:4" ht="15" customHeight="1">
      <c r="A9" s="235" t="s">
        <v>175</v>
      </c>
      <c r="B9" s="306"/>
      <c r="C9" s="307"/>
      <c r="D9" s="235"/>
    </row>
    <row r="10" spans="1:4" ht="15" customHeight="1">
      <c r="A10" s="235" t="s">
        <v>174</v>
      </c>
      <c r="B10" s="308"/>
      <c r="C10" s="307"/>
      <c r="D10" s="235"/>
    </row>
    <row r="11" spans="1:4" ht="15" customHeight="1">
      <c r="A11" s="235" t="s">
        <v>173</v>
      </c>
      <c r="B11" s="308"/>
      <c r="C11" s="307"/>
      <c r="D11" s="235"/>
    </row>
    <row r="12" spans="1:4" ht="15" customHeight="1">
      <c r="A12" s="235" t="s">
        <v>172</v>
      </c>
      <c r="B12" s="308"/>
      <c r="C12" s="307"/>
      <c r="D12" s="235"/>
    </row>
    <row r="13" spans="1:4" ht="15" customHeight="1">
      <c r="A13" s="235" t="s">
        <v>171</v>
      </c>
      <c r="B13" s="308"/>
      <c r="C13" s="307"/>
      <c r="D13" s="235"/>
    </row>
    <row r="14" spans="1:4" ht="15" customHeight="1">
      <c r="A14" s="235" t="s">
        <v>251</v>
      </c>
      <c r="B14" s="306"/>
      <c r="C14" s="307"/>
      <c r="D14" s="235"/>
    </row>
    <row r="15" spans="1:3" ht="15" customHeight="1">
      <c r="A15" s="235" t="s">
        <v>252</v>
      </c>
      <c r="B15" s="309"/>
      <c r="C15" s="321"/>
    </row>
    <row r="16" spans="1:3" ht="15" customHeight="1">
      <c r="A16" s="235" t="s">
        <v>253</v>
      </c>
      <c r="B16" s="310"/>
      <c r="C16" s="309"/>
    </row>
    <row r="17" spans="1:3" ht="6" customHeight="1">
      <c r="A17" s="235"/>
      <c r="B17" s="307"/>
      <c r="C17" s="309"/>
    </row>
    <row r="18" spans="1:4" ht="15" customHeight="1">
      <c r="A18" s="235" t="s">
        <v>176</v>
      </c>
      <c r="B18" s="235"/>
      <c r="C18" s="235"/>
      <c r="D18" s="311">
        <f>SUM(B9:B16)</f>
        <v>0</v>
      </c>
    </row>
    <row r="19" spans="1:4" ht="6" customHeight="1">
      <c r="A19" s="22"/>
      <c r="B19" s="22"/>
      <c r="C19" s="22"/>
      <c r="D19" s="312"/>
    </row>
    <row r="20" spans="1:4" ht="15" customHeight="1">
      <c r="A20" s="235" t="s">
        <v>185</v>
      </c>
      <c r="B20" s="235"/>
      <c r="C20" s="235"/>
      <c r="D20" s="306"/>
    </row>
    <row r="21" spans="1:4" ht="6" customHeight="1">
      <c r="A21" s="235"/>
      <c r="B21" s="235"/>
      <c r="C21" s="235"/>
      <c r="D21" s="313"/>
    </row>
    <row r="22" spans="1:4" ht="15" customHeight="1">
      <c r="A22" s="235" t="s">
        <v>181</v>
      </c>
      <c r="B22" s="235"/>
      <c r="C22" s="235"/>
      <c r="D22" s="306"/>
    </row>
    <row r="23" spans="1:4" ht="6" customHeight="1">
      <c r="A23" s="235"/>
      <c r="B23" s="235"/>
      <c r="C23" s="235"/>
      <c r="D23" s="313"/>
    </row>
    <row r="24" spans="1:4" ht="15" customHeight="1">
      <c r="A24" s="235" t="s">
        <v>168</v>
      </c>
      <c r="B24" s="235"/>
      <c r="C24" s="235"/>
      <c r="D24" s="310"/>
    </row>
    <row r="25" spans="1:4" ht="6" customHeight="1">
      <c r="A25" s="235"/>
      <c r="C25" s="314"/>
      <c r="D25" s="235"/>
    </row>
    <row r="26" spans="1:4" ht="15" customHeight="1">
      <c r="A26" s="235" t="s">
        <v>169</v>
      </c>
      <c r="B26" s="1"/>
      <c r="C26" s="314"/>
      <c r="D26" s="314"/>
    </row>
    <row r="27" spans="1:4" ht="15" customHeight="1">
      <c r="A27" s="235" t="s">
        <v>177</v>
      </c>
      <c r="B27" s="310"/>
      <c r="C27" s="307"/>
      <c r="D27" s="235"/>
    </row>
    <row r="28" spans="1:4" ht="15" customHeight="1">
      <c r="A28" s="235" t="s">
        <v>170</v>
      </c>
      <c r="B28" s="306"/>
      <c r="C28" s="307"/>
      <c r="D28" s="235"/>
    </row>
    <row r="29" spans="1:4" ht="15" customHeight="1">
      <c r="A29" s="235" t="s">
        <v>178</v>
      </c>
      <c r="B29" s="306"/>
      <c r="C29" s="307"/>
      <c r="D29" s="235"/>
    </row>
    <row r="30" spans="1:4" ht="15" customHeight="1">
      <c r="A30" s="235" t="s">
        <v>179</v>
      </c>
      <c r="B30" s="306"/>
      <c r="C30" s="307"/>
      <c r="D30" s="235"/>
    </row>
    <row r="31" spans="1:3" ht="15" customHeight="1">
      <c r="A31" s="235" t="s">
        <v>180</v>
      </c>
      <c r="B31" s="306"/>
      <c r="C31" s="309"/>
    </row>
    <row r="32" spans="1:3" ht="15" customHeight="1">
      <c r="A32" s="235" t="s">
        <v>285</v>
      </c>
      <c r="B32" s="306"/>
      <c r="C32" s="312"/>
    </row>
    <row r="33" spans="1:4" ht="15" customHeight="1">
      <c r="A33" s="235" t="s">
        <v>286</v>
      </c>
      <c r="B33" s="307"/>
      <c r="C33" s="321"/>
      <c r="D33" s="274"/>
    </row>
    <row r="34" spans="1:3" ht="15" customHeight="1">
      <c r="A34" s="235" t="s">
        <v>254</v>
      </c>
      <c r="B34" s="310"/>
      <c r="C34" s="309"/>
    </row>
    <row r="35" spans="1:4" ht="6" customHeight="1">
      <c r="A35" s="235"/>
      <c r="B35" s="309"/>
      <c r="C35" s="309"/>
      <c r="D35" s="314"/>
    </row>
    <row r="36" spans="1:4" ht="15" customHeight="1">
      <c r="A36" s="235" t="s">
        <v>182</v>
      </c>
      <c r="B36" s="235"/>
      <c r="C36" s="235"/>
      <c r="D36" s="315">
        <f>SUM(B27:B34)</f>
        <v>0</v>
      </c>
    </row>
    <row r="37" spans="1:3" ht="6" customHeight="1">
      <c r="A37" s="235"/>
      <c r="B37" s="235"/>
      <c r="C37" s="235"/>
    </row>
    <row r="38" spans="1:4" ht="15" customHeight="1">
      <c r="A38" s="235" t="s">
        <v>184</v>
      </c>
      <c r="B38" s="235"/>
      <c r="C38" s="235"/>
      <c r="D38" s="306"/>
    </row>
    <row r="39" spans="1:4" ht="6" customHeight="1">
      <c r="A39" s="235"/>
      <c r="B39" s="235"/>
      <c r="C39" s="235"/>
      <c r="D39" s="309"/>
    </row>
    <row r="40" spans="1:4" ht="15" customHeight="1">
      <c r="A40" s="235" t="s">
        <v>188</v>
      </c>
      <c r="B40" s="235"/>
      <c r="C40" s="235"/>
      <c r="D40" s="306"/>
    </row>
    <row r="41" spans="1:4" ht="6" customHeight="1">
      <c r="A41" s="235"/>
      <c r="B41" s="235"/>
      <c r="C41" s="235"/>
      <c r="D41" s="313"/>
    </row>
    <row r="42" spans="1:4" ht="15" customHeight="1">
      <c r="A42" s="235" t="s">
        <v>187</v>
      </c>
      <c r="B42" s="235"/>
      <c r="C42" s="23"/>
      <c r="D42" s="306"/>
    </row>
    <row r="43" spans="1:4" ht="6" customHeight="1">
      <c r="A43" s="23"/>
      <c r="B43" s="23"/>
      <c r="C43" s="23"/>
      <c r="D43" s="309"/>
    </row>
    <row r="44" spans="1:4" ht="15" customHeight="1">
      <c r="A44" s="235" t="s">
        <v>186</v>
      </c>
      <c r="B44" s="235"/>
      <c r="C44" s="235"/>
      <c r="D44" s="316"/>
    </row>
    <row r="45" spans="1:4" ht="6" customHeight="1">
      <c r="A45" s="235"/>
      <c r="B45" s="235"/>
      <c r="C45" s="235"/>
      <c r="D45" s="322"/>
    </row>
    <row r="46" spans="1:4" ht="19.5" customHeight="1">
      <c r="A46" s="235" t="s">
        <v>258</v>
      </c>
      <c r="B46" s="235"/>
      <c r="C46" s="235"/>
      <c r="D46" s="322"/>
    </row>
    <row r="47" spans="1:4" ht="15" customHeight="1">
      <c r="A47" s="235" t="s">
        <v>259</v>
      </c>
      <c r="B47" s="310"/>
      <c r="C47" s="307"/>
      <c r="D47" s="235"/>
    </row>
    <row r="48" spans="1:4" ht="15" customHeight="1">
      <c r="A48" s="235" t="s">
        <v>260</v>
      </c>
      <c r="B48" s="310"/>
      <c r="C48" s="307"/>
      <c r="D48" s="235"/>
    </row>
    <row r="49" spans="1:4" ht="15" customHeight="1">
      <c r="A49" s="235" t="s">
        <v>261</v>
      </c>
      <c r="B49" s="310"/>
      <c r="C49" s="307"/>
      <c r="D49" s="235"/>
    </row>
    <row r="50" spans="1:4" ht="15" customHeight="1">
      <c r="A50" s="235" t="s">
        <v>262</v>
      </c>
      <c r="B50" s="310"/>
      <c r="C50" s="307"/>
      <c r="D50" s="235"/>
    </row>
    <row r="51" spans="1:4" ht="21.75" customHeight="1">
      <c r="A51" s="235" t="s">
        <v>263</v>
      </c>
      <c r="B51" s="235"/>
      <c r="C51" s="235"/>
      <c r="D51" s="311">
        <f>SUM(B47:B50)</f>
        <v>0</v>
      </c>
    </row>
    <row r="52" spans="1:4" ht="6" customHeight="1">
      <c r="A52" s="235"/>
      <c r="B52" s="307"/>
      <c r="C52" s="307"/>
      <c r="D52" s="235"/>
    </row>
    <row r="53" spans="1:4" ht="15.75" customHeight="1">
      <c r="A53" s="235" t="s">
        <v>264</v>
      </c>
      <c r="B53" s="235"/>
      <c r="C53" s="235"/>
      <c r="D53" s="322"/>
    </row>
    <row r="54" spans="1:4" ht="15" customHeight="1">
      <c r="A54" s="235" t="s">
        <v>265</v>
      </c>
      <c r="B54" s="310"/>
      <c r="C54" s="307"/>
      <c r="D54" s="235"/>
    </row>
    <row r="55" spans="1:4" ht="15" customHeight="1">
      <c r="A55" s="235" t="s">
        <v>266</v>
      </c>
      <c r="B55" s="310"/>
      <c r="C55" s="307"/>
      <c r="D55" s="235"/>
    </row>
    <row r="56" spans="1:4" ht="15" customHeight="1">
      <c r="A56" s="235" t="s">
        <v>267</v>
      </c>
      <c r="B56" s="310"/>
      <c r="C56" s="307"/>
      <c r="D56" s="235"/>
    </row>
    <row r="57" spans="1:4" ht="19.5" customHeight="1">
      <c r="A57" s="235" t="s">
        <v>268</v>
      </c>
      <c r="B57" s="235"/>
      <c r="C57" s="235"/>
      <c r="D57" s="311">
        <f>SUM(B54:B56)</f>
        <v>0</v>
      </c>
    </row>
    <row r="58" spans="1:4" ht="6" customHeight="1">
      <c r="A58" s="235"/>
      <c r="B58" s="235"/>
      <c r="C58" s="235"/>
      <c r="D58" s="309"/>
    </row>
    <row r="59" spans="1:4" ht="19.5" customHeight="1">
      <c r="A59" s="235" t="s">
        <v>183</v>
      </c>
      <c r="B59" s="235"/>
      <c r="C59" s="235"/>
      <c r="D59" s="311">
        <f>SUM(+D18+D20+D22+D24+D36+D38+D40+D42+D44+D51+D57)</f>
        <v>0</v>
      </c>
    </row>
    <row r="60" ht="6.75" customHeight="1"/>
    <row r="61" spans="1:4" ht="12.75">
      <c r="A61" s="340" t="s">
        <v>223</v>
      </c>
      <c r="B61" s="340"/>
      <c r="C61" s="340"/>
      <c r="D61" s="340"/>
    </row>
    <row r="62" spans="1:4" ht="12.75">
      <c r="A62" s="340" t="s">
        <v>207</v>
      </c>
      <c r="B62" s="340"/>
      <c r="C62" s="340"/>
      <c r="D62" s="340"/>
    </row>
    <row r="63" spans="1:4" ht="12.75">
      <c r="A63" s="340" t="s">
        <v>224</v>
      </c>
      <c r="B63" s="340"/>
      <c r="C63" s="340"/>
      <c r="D63" s="340"/>
    </row>
    <row r="64" spans="1:4" ht="12.75">
      <c r="A64" s="341"/>
      <c r="B64" s="341"/>
      <c r="C64" s="341"/>
      <c r="D64" s="341"/>
    </row>
    <row r="65" spans="1:4" ht="12.75">
      <c r="A65" s="342"/>
      <c r="B65" s="342"/>
      <c r="C65" s="342"/>
      <c r="D65" s="342"/>
    </row>
    <row r="66" ht="4.5" customHeight="1"/>
    <row r="67" spans="1:4" ht="6" customHeight="1">
      <c r="A67" s="234"/>
      <c r="B67" s="274"/>
      <c r="C67" s="317"/>
      <c r="D67" s="234"/>
    </row>
    <row r="68" spans="1:4" ht="5.25" customHeight="1">
      <c r="A68" s="234"/>
      <c r="B68" s="234"/>
      <c r="C68" s="234"/>
      <c r="D68" s="234"/>
    </row>
    <row r="69" spans="1:4" ht="12.75">
      <c r="A69" s="318" t="s">
        <v>272</v>
      </c>
      <c r="B69" s="319"/>
      <c r="C69" s="320" t="e">
        <f>SUM(D59/B69)-1</f>
        <v>#DIV/0!</v>
      </c>
      <c r="D69" s="318" t="s">
        <v>208</v>
      </c>
    </row>
    <row r="70" spans="1:4" ht="12.75">
      <c r="A70" s="235"/>
      <c r="B70" s="235"/>
      <c r="C70" s="235"/>
      <c r="D70" s="235"/>
    </row>
    <row r="71" spans="1:4" ht="12.75">
      <c r="A71" s="235" t="s">
        <v>209</v>
      </c>
      <c r="B71" s="235"/>
      <c r="C71" s="235"/>
      <c r="D71" s="235"/>
    </row>
    <row r="72" spans="1:4" ht="12.75">
      <c r="A72" s="340" t="s">
        <v>210</v>
      </c>
      <c r="B72" s="340"/>
      <c r="C72" s="340"/>
      <c r="D72" s="340"/>
    </row>
    <row r="73" spans="1:4" ht="12.75">
      <c r="A73" s="341"/>
      <c r="B73" s="341"/>
      <c r="C73" s="341"/>
      <c r="D73" s="341"/>
    </row>
    <row r="74" spans="1:4" ht="12.75">
      <c r="A74" s="342"/>
      <c r="B74" s="342"/>
      <c r="C74" s="342"/>
      <c r="D74" s="342"/>
    </row>
    <row r="75" spans="1:4" ht="12.75">
      <c r="A75" s="342"/>
      <c r="B75" s="342"/>
      <c r="C75" s="342"/>
      <c r="D75" s="342"/>
    </row>
    <row r="77" spans="1:4" ht="15">
      <c r="A77" s="94"/>
      <c r="B77" s="94"/>
      <c r="C77" s="94"/>
      <c r="D77" s="94"/>
    </row>
    <row r="78" spans="1:4" ht="15">
      <c r="A78" s="94"/>
      <c r="B78" s="94"/>
      <c r="C78" s="94"/>
      <c r="D78" s="94"/>
    </row>
    <row r="79" spans="1:4" ht="15">
      <c r="A79" s="94"/>
      <c r="B79" s="94"/>
      <c r="C79" s="94"/>
      <c r="D79" s="94"/>
    </row>
    <row r="80" spans="1:4" ht="15">
      <c r="A80" s="94"/>
      <c r="B80" s="94"/>
      <c r="C80" s="94"/>
      <c r="D80" s="94"/>
    </row>
    <row r="81" spans="1:4" ht="15">
      <c r="A81" s="94"/>
      <c r="B81" s="94"/>
      <c r="C81" s="94"/>
      <c r="D81" s="94"/>
    </row>
    <row r="82" spans="1:4" ht="15">
      <c r="A82" s="94"/>
      <c r="B82" s="94"/>
      <c r="C82" s="94"/>
      <c r="D82" s="94"/>
    </row>
    <row r="83" spans="1:4" ht="15">
      <c r="A83" s="94"/>
      <c r="B83" s="94"/>
      <c r="C83" s="94"/>
      <c r="D83" s="94"/>
    </row>
  </sheetData>
  <sheetProtection password="BA2D" sheet="1"/>
  <mergeCells count="11">
    <mergeCell ref="A61:D61"/>
    <mergeCell ref="A3:D3"/>
    <mergeCell ref="B4:C4"/>
    <mergeCell ref="A72:D72"/>
    <mergeCell ref="A73:D73"/>
    <mergeCell ref="A74:D74"/>
    <mergeCell ref="A75:D75"/>
    <mergeCell ref="A62:D62"/>
    <mergeCell ref="A63:D63"/>
    <mergeCell ref="A64:D64"/>
    <mergeCell ref="A65:D65"/>
  </mergeCells>
  <dataValidations count="1">
    <dataValidation type="whole" allowBlank="1" showInputMessage="1" showErrorMessage="1" sqref="D38 D40 D42 D33 B9:C14 D20 D22 B16:B17 D24 C25 C26:D26 B27:B34 D35:D36 C27:C30 D44:D46 B52:C52 B47:C50 D53 B54:C56">
      <formula1>0</formula1>
      <formula2>10000000000</formula2>
    </dataValidation>
  </dataValidations>
  <printOptions horizontalCentered="1" verticalCentered="1"/>
  <pageMargins left="0.25" right="0.25" top="0.25" bottom="0.75" header="0.5" footer="0.5"/>
  <pageSetup fitToHeight="1" fitToWidth="1" horizontalDpi="600" verticalDpi="600" orientation="portrait" paperSize="5" r:id="rId1"/>
  <headerFooter alignWithMargins="0">
    <oddFooter>&amp;L&amp;"Arial,Regular"&amp;10Iowa Department of Revenue - Property Tax Division&amp;R02/19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K588"/>
  <sheetViews>
    <sheetView showGridLines="0" workbookViewId="0" topLeftCell="A1">
      <selection activeCell="A1" sqref="A1"/>
    </sheetView>
  </sheetViews>
  <sheetFormatPr defaultColWidth="9.140625" defaultRowHeight="11.25"/>
  <cols>
    <col min="1" max="1" width="52.8515625" style="65" customWidth="1"/>
    <col min="2" max="2" width="20.7109375" style="65" customWidth="1"/>
    <col min="3" max="3" width="3.7109375" style="65" customWidth="1"/>
    <col min="4" max="4" width="20.7109375" style="65" customWidth="1"/>
    <col min="5" max="5" width="3.7109375" style="65" customWidth="1"/>
    <col min="6" max="6" width="20.7109375" style="65" customWidth="1"/>
    <col min="7" max="16384" width="9.140625" style="65" customWidth="1"/>
  </cols>
  <sheetData>
    <row r="1" spans="1:6" ht="13.5" customHeight="1">
      <c r="A1" s="58"/>
      <c r="B1" s="81"/>
      <c r="C1" s="66"/>
      <c r="D1" s="66"/>
      <c r="E1" s="66"/>
      <c r="F1" s="87" t="s">
        <v>197</v>
      </c>
    </row>
    <row r="2" spans="1:6" ht="12.75">
      <c r="A2" s="58"/>
      <c r="B2" s="81"/>
      <c r="C2" s="87"/>
      <c r="D2" s="82"/>
      <c r="E2" s="66"/>
      <c r="F2" s="66"/>
    </row>
    <row r="3" spans="1:6" ht="15" customHeight="1">
      <c r="A3" s="344" t="s">
        <v>269</v>
      </c>
      <c r="B3" s="344"/>
      <c r="C3" s="344"/>
      <c r="D3" s="344"/>
      <c r="E3" s="344"/>
      <c r="F3" s="344"/>
    </row>
    <row r="4" spans="1:6" ht="11.25" customHeight="1">
      <c r="A4" s="82"/>
      <c r="B4" s="82"/>
      <c r="C4" s="82"/>
      <c r="D4" s="82"/>
      <c r="E4" s="66"/>
      <c r="F4" s="66"/>
    </row>
    <row r="5" spans="1:6" ht="16.5" customHeight="1">
      <c r="A5" s="345" t="s">
        <v>1</v>
      </c>
      <c r="B5" s="345"/>
      <c r="C5" s="345"/>
      <c r="D5" s="345"/>
      <c r="E5" s="345"/>
      <c r="F5" s="345"/>
    </row>
    <row r="6" spans="1:6" ht="9" customHeight="1">
      <c r="A6" s="82"/>
      <c r="B6" s="82"/>
      <c r="C6" s="82"/>
      <c r="D6" s="82"/>
      <c r="E6" s="66"/>
      <c r="F6" s="66"/>
    </row>
    <row r="7" spans="1:6" ht="16.5" customHeight="1">
      <c r="A7" s="346" t="s">
        <v>202</v>
      </c>
      <c r="B7" s="346"/>
      <c r="C7" s="346"/>
      <c r="D7" s="346"/>
      <c r="E7" s="346"/>
      <c r="F7" s="346"/>
    </row>
    <row r="8" spans="1:6" ht="16.5" customHeight="1">
      <c r="A8" s="195"/>
      <c r="B8" s="195"/>
      <c r="C8" s="195"/>
      <c r="D8" s="195"/>
      <c r="E8" s="66"/>
      <c r="F8" s="66"/>
    </row>
    <row r="9" spans="1:11" ht="16.5" customHeight="1">
      <c r="A9" s="66"/>
      <c r="B9" s="343">
        <f>1!B7</f>
        <v>0</v>
      </c>
      <c r="C9" s="343"/>
      <c r="D9" s="58" t="s">
        <v>2</v>
      </c>
      <c r="E9" s="199"/>
      <c r="F9" s="66"/>
      <c r="J9"/>
      <c r="K9"/>
    </row>
    <row r="10" spans="1:6" ht="16.5" customHeight="1">
      <c r="A10" s="195"/>
      <c r="B10" s="195"/>
      <c r="C10" s="195"/>
      <c r="D10" s="195"/>
      <c r="E10" s="66"/>
      <c r="F10" s="66"/>
    </row>
    <row r="11" spans="1:6" ht="16.5" customHeight="1">
      <c r="A11" s="195"/>
      <c r="B11" s="195"/>
      <c r="C11" s="195"/>
      <c r="D11" s="195"/>
      <c r="E11" s="66"/>
      <c r="F11" s="66"/>
    </row>
    <row r="12" spans="1:6" ht="16.5" customHeight="1">
      <c r="A12" s="82"/>
      <c r="B12" s="82"/>
      <c r="C12" s="82"/>
      <c r="D12" s="82"/>
      <c r="E12" s="66"/>
      <c r="F12" s="66"/>
    </row>
    <row r="13" spans="1:6" ht="15" customHeight="1">
      <c r="A13" s="207"/>
      <c r="B13" s="196" t="s">
        <v>126</v>
      </c>
      <c r="C13" s="207"/>
      <c r="D13" s="196" t="s">
        <v>43</v>
      </c>
      <c r="E13" s="66"/>
      <c r="F13" s="196" t="s">
        <v>16</v>
      </c>
    </row>
    <row r="14" spans="1:6" ht="13.5" customHeight="1">
      <c r="A14" s="88"/>
      <c r="B14" s="88"/>
      <c r="C14" s="200"/>
      <c r="D14" s="133"/>
      <c r="E14" s="66"/>
      <c r="F14" s="133"/>
    </row>
    <row r="15" spans="1:6" ht="13.5" customHeight="1">
      <c r="A15" s="209" t="s">
        <v>273</v>
      </c>
      <c r="B15" s="84">
        <v>0</v>
      </c>
      <c r="C15" s="204"/>
      <c r="D15" s="84">
        <v>0</v>
      </c>
      <c r="E15" s="66"/>
      <c r="F15" s="84">
        <v>0</v>
      </c>
    </row>
    <row r="16" spans="1:6" ht="12" customHeight="1">
      <c r="A16" s="194"/>
      <c r="B16" s="133"/>
      <c r="C16" s="200"/>
      <c r="D16" s="133"/>
      <c r="E16" s="66"/>
      <c r="F16" s="133"/>
    </row>
    <row r="17" spans="1:6" ht="13.5" customHeight="1">
      <c r="A17" s="209" t="s">
        <v>274</v>
      </c>
      <c r="B17" s="84">
        <v>0</v>
      </c>
      <c r="C17" s="204"/>
      <c r="D17" s="84">
        <v>0</v>
      </c>
      <c r="E17" s="66"/>
      <c r="F17" s="84">
        <v>0</v>
      </c>
    </row>
    <row r="18" spans="1:6" ht="12" customHeight="1">
      <c r="A18" s="85"/>
      <c r="B18" s="88"/>
      <c r="C18" s="200"/>
      <c r="D18" s="88"/>
      <c r="E18" s="66"/>
      <c r="F18" s="88"/>
    </row>
    <row r="19" spans="1:6" ht="13.5" customHeight="1">
      <c r="A19" s="194" t="s">
        <v>201</v>
      </c>
      <c r="B19" s="300">
        <f>+B15-B17</f>
        <v>0</v>
      </c>
      <c r="C19" s="301"/>
      <c r="D19" s="300">
        <f>SUM(D15-D17)</f>
        <v>0</v>
      </c>
      <c r="E19" s="302"/>
      <c r="F19" s="300">
        <f>SUM(F15-F17)</f>
        <v>0</v>
      </c>
    </row>
    <row r="20" spans="1:6" ht="12" customHeight="1">
      <c r="A20" s="194"/>
      <c r="B20" s="192"/>
      <c r="C20" s="204"/>
      <c r="D20" s="192"/>
      <c r="E20" s="66"/>
      <c r="F20" s="192"/>
    </row>
    <row r="21" spans="1:6" ht="13.5" customHeight="1">
      <c r="A21" s="194" t="s">
        <v>204</v>
      </c>
      <c r="B21" s="84">
        <v>0</v>
      </c>
      <c r="C21" s="204"/>
      <c r="D21" s="84">
        <v>0</v>
      </c>
      <c r="E21" s="66"/>
      <c r="F21" s="84">
        <v>0</v>
      </c>
    </row>
    <row r="22" spans="1:6" ht="12" customHeight="1">
      <c r="A22" s="194"/>
      <c r="B22" s="192"/>
      <c r="C22" s="204"/>
      <c r="D22" s="192"/>
      <c r="E22" s="66"/>
      <c r="F22" s="192"/>
    </row>
    <row r="23" spans="1:6" ht="13.5" customHeight="1">
      <c r="A23" s="194" t="s">
        <v>205</v>
      </c>
      <c r="B23" s="84">
        <v>0</v>
      </c>
      <c r="C23" s="204"/>
      <c r="D23" s="84">
        <v>0</v>
      </c>
      <c r="E23" s="66"/>
      <c r="F23" s="84">
        <v>0</v>
      </c>
    </row>
    <row r="24" spans="1:6" ht="12" customHeight="1">
      <c r="A24" s="194"/>
      <c r="B24" s="192"/>
      <c r="C24" s="204"/>
      <c r="D24" s="192"/>
      <c r="E24" s="66"/>
      <c r="F24" s="192"/>
    </row>
    <row r="25" spans="1:6" ht="13.5" customHeight="1">
      <c r="A25" s="194" t="s">
        <v>203</v>
      </c>
      <c r="B25" s="84">
        <v>0</v>
      </c>
      <c r="C25" s="204"/>
      <c r="D25" s="84">
        <v>0</v>
      </c>
      <c r="E25" s="66"/>
      <c r="F25" s="84">
        <v>0</v>
      </c>
    </row>
    <row r="26" spans="1:6" ht="12" customHeight="1">
      <c r="A26" s="194"/>
      <c r="B26" s="192"/>
      <c r="C26" s="204"/>
      <c r="D26" s="192"/>
      <c r="E26" s="66"/>
      <c r="F26" s="192"/>
    </row>
    <row r="27" spans="1:6" ht="13.5" customHeight="1">
      <c r="A27" s="194" t="s">
        <v>206</v>
      </c>
      <c r="B27" s="84">
        <v>0</v>
      </c>
      <c r="C27" s="204"/>
      <c r="D27" s="84">
        <v>0</v>
      </c>
      <c r="E27" s="66"/>
      <c r="F27" s="84">
        <v>0</v>
      </c>
    </row>
    <row r="28" spans="1:6" ht="12" customHeight="1">
      <c r="A28" s="194"/>
      <c r="B28" s="133"/>
      <c r="C28" s="200"/>
      <c r="D28" s="133"/>
      <c r="E28" s="66"/>
      <c r="F28" s="133"/>
    </row>
    <row r="29" spans="1:6" ht="13.5" customHeight="1">
      <c r="A29" s="209" t="s">
        <v>255</v>
      </c>
      <c r="B29" s="303">
        <f>+B21+B23-B25-B27</f>
        <v>0</v>
      </c>
      <c r="C29" s="301"/>
      <c r="D29" s="300">
        <f>(D21+D23-D25-D27)</f>
        <v>0</v>
      </c>
      <c r="E29" s="302"/>
      <c r="F29" s="300">
        <f>(F21+F23-F25-F27)</f>
        <v>0</v>
      </c>
    </row>
    <row r="30" spans="1:4" ht="13.5" customHeight="1">
      <c r="A30" s="194"/>
      <c r="B30" s="192"/>
      <c r="C30" s="204"/>
      <c r="D30" s="201"/>
    </row>
    <row r="31" spans="1:6" ht="13.5" customHeight="1">
      <c r="A31" s="194"/>
      <c r="B31" s="198"/>
      <c r="C31" s="205"/>
      <c r="D31" s="206"/>
      <c r="E31" s="66"/>
      <c r="F31" s="66"/>
    </row>
    <row r="32" spans="1:6" ht="13.5" customHeight="1">
      <c r="A32" s="194"/>
      <c r="B32" s="256"/>
      <c r="C32" s="204"/>
      <c r="D32" s="201"/>
      <c r="E32" s="66"/>
      <c r="F32" s="66"/>
    </row>
    <row r="33" spans="1:6" ht="13.5" customHeight="1">
      <c r="A33" s="194"/>
      <c r="B33" s="192"/>
      <c r="C33" s="204"/>
      <c r="D33" s="201"/>
      <c r="E33" s="66"/>
      <c r="F33" s="66"/>
    </row>
    <row r="34" spans="1:6" ht="13.5" customHeight="1">
      <c r="A34" s="209"/>
      <c r="B34" s="192"/>
      <c r="C34" s="204"/>
      <c r="D34" s="192"/>
      <c r="E34" s="66"/>
      <c r="F34" s="66"/>
    </row>
    <row r="35" spans="1:6" ht="13.5" customHeight="1">
      <c r="A35" s="194"/>
      <c r="B35" s="133"/>
      <c r="C35" s="200"/>
      <c r="D35" s="133"/>
      <c r="E35" s="66"/>
      <c r="F35" s="66"/>
    </row>
    <row r="36" spans="1:6" ht="13.5" customHeight="1">
      <c r="A36" s="209"/>
      <c r="B36" s="192"/>
      <c r="C36" s="204"/>
      <c r="D36" s="192"/>
      <c r="E36" s="66"/>
      <c r="F36" s="66"/>
    </row>
    <row r="37" spans="1:6" ht="13.5" customHeight="1">
      <c r="A37" s="85"/>
      <c r="B37" s="88"/>
      <c r="C37" s="200"/>
      <c r="D37" s="88"/>
      <c r="E37" s="66"/>
      <c r="F37" s="66"/>
    </row>
    <row r="38" spans="1:6" ht="13.5" customHeight="1">
      <c r="A38" s="194"/>
      <c r="B38" s="255"/>
      <c r="C38" s="203"/>
      <c r="D38" s="255"/>
      <c r="E38" s="66"/>
      <c r="F38" s="66"/>
    </row>
    <row r="39" spans="1:6" ht="13.5" customHeight="1">
      <c r="A39" s="194"/>
      <c r="B39" s="192"/>
      <c r="C39" s="204"/>
      <c r="D39" s="192"/>
      <c r="E39" s="66"/>
      <c r="F39" s="66"/>
    </row>
    <row r="40" spans="1:6" ht="12" customHeight="1">
      <c r="A40" s="194"/>
      <c r="B40" s="192"/>
      <c r="C40" s="204"/>
      <c r="D40" s="192"/>
      <c r="E40" s="66"/>
      <c r="F40" s="66"/>
    </row>
    <row r="41" spans="1:6" ht="13.5" customHeight="1">
      <c r="A41" s="194"/>
      <c r="B41" s="192"/>
      <c r="C41" s="204"/>
      <c r="D41" s="192"/>
      <c r="E41" s="66"/>
      <c r="F41" s="66"/>
    </row>
    <row r="42" spans="1:6" ht="12" customHeight="1">
      <c r="A42" s="194"/>
      <c r="B42" s="192"/>
      <c r="C42" s="204"/>
      <c r="D42" s="192"/>
      <c r="E42" s="66"/>
      <c r="F42" s="66"/>
    </row>
    <row r="43" spans="1:6" ht="13.5" customHeight="1">
      <c r="A43" s="194"/>
      <c r="B43" s="192"/>
      <c r="C43" s="204"/>
      <c r="D43" s="192"/>
      <c r="E43" s="66"/>
      <c r="F43" s="66"/>
    </row>
    <row r="44" spans="1:6" ht="12" customHeight="1">
      <c r="A44" s="194"/>
      <c r="B44" s="192"/>
      <c r="C44" s="204"/>
      <c r="D44" s="192"/>
      <c r="E44" s="66"/>
      <c r="F44" s="66"/>
    </row>
    <row r="45" spans="1:6" ht="13.5" customHeight="1">
      <c r="A45" s="194"/>
      <c r="B45" s="192"/>
      <c r="C45" s="204"/>
      <c r="D45" s="192"/>
      <c r="E45" s="66"/>
      <c r="F45" s="66"/>
    </row>
    <row r="46" spans="1:6" ht="12" customHeight="1">
      <c r="A46" s="194"/>
      <c r="B46" s="192"/>
      <c r="C46" s="204"/>
      <c r="D46" s="192"/>
      <c r="E46" s="66"/>
      <c r="F46" s="66"/>
    </row>
    <row r="47" spans="1:6" ht="13.5" customHeight="1">
      <c r="A47" s="194"/>
      <c r="B47" s="133"/>
      <c r="C47" s="200"/>
      <c r="D47" s="133"/>
      <c r="E47" s="66"/>
      <c r="F47" s="66"/>
    </row>
    <row r="48" spans="1:6" ht="12" customHeight="1">
      <c r="A48" s="194"/>
      <c r="B48" s="255"/>
      <c r="C48" s="205"/>
      <c r="D48" s="255"/>
      <c r="E48" s="66"/>
      <c r="F48" s="66"/>
    </row>
    <row r="49" spans="1:6" ht="13.5" customHeight="1">
      <c r="A49" s="194"/>
      <c r="B49" s="66"/>
      <c r="C49" s="204"/>
      <c r="D49" s="201"/>
      <c r="E49" s="66"/>
      <c r="F49" s="66"/>
    </row>
    <row r="50" spans="1:6" ht="12" customHeight="1">
      <c r="A50" s="194"/>
      <c r="B50" s="66"/>
      <c r="C50" s="204"/>
      <c r="D50" s="201"/>
      <c r="E50" s="66"/>
      <c r="F50" s="66"/>
    </row>
    <row r="51" spans="1:6" ht="13.5" customHeight="1">
      <c r="A51" s="194"/>
      <c r="B51" s="66"/>
      <c r="C51" s="204"/>
      <c r="D51" s="201"/>
      <c r="E51" s="66"/>
      <c r="F51" s="66"/>
    </row>
    <row r="52" spans="1:6" ht="12" customHeight="1">
      <c r="A52" s="194"/>
      <c r="B52" s="66"/>
      <c r="C52" s="200"/>
      <c r="D52" s="202"/>
      <c r="E52" s="66"/>
      <c r="F52" s="66"/>
    </row>
    <row r="53" spans="1:6" ht="13.5" customHeight="1">
      <c r="A53" s="194"/>
      <c r="B53" s="66"/>
      <c r="C53" s="205"/>
      <c r="D53" s="201"/>
      <c r="E53" s="66"/>
      <c r="F53" s="66"/>
    </row>
    <row r="54" spans="1:6" ht="13.5" customHeight="1">
      <c r="A54" s="1"/>
      <c r="B54" s="1"/>
      <c r="C54" s="208"/>
      <c r="D54" s="208"/>
      <c r="E54" s="66"/>
      <c r="F54" s="66"/>
    </row>
    <row r="55" spans="1:6" ht="13.5" customHeight="1">
      <c r="A55" s="1"/>
      <c r="B55" s="1"/>
      <c r="C55" s="208"/>
      <c r="D55" s="208"/>
      <c r="E55" s="66"/>
      <c r="F55" s="66"/>
    </row>
    <row r="56" spans="1:6" ht="13.5" customHeight="1">
      <c r="A56" s="1"/>
      <c r="B56" s="1"/>
      <c r="C56" s="208"/>
      <c r="D56" s="208"/>
      <c r="E56" s="66"/>
      <c r="F56" s="66"/>
    </row>
    <row r="57" spans="1:6" ht="13.5" customHeight="1">
      <c r="A57" s="10"/>
      <c r="B57" s="10"/>
      <c r="C57" s="208"/>
      <c r="D57" s="208"/>
      <c r="E57" s="66"/>
      <c r="F57" s="66"/>
    </row>
    <row r="58" spans="1:6" ht="13.5" customHeight="1">
      <c r="A58" s="10"/>
      <c r="B58" s="10"/>
      <c r="C58" s="208"/>
      <c r="D58" s="208"/>
      <c r="E58" s="66"/>
      <c r="F58" s="66"/>
    </row>
    <row r="59" spans="1:6" ht="13.5" customHeight="1">
      <c r="A59" s="194"/>
      <c r="B59" s="192"/>
      <c r="C59" s="197"/>
      <c r="D59" s="192"/>
      <c r="E59" s="66"/>
      <c r="F59" s="66"/>
    </row>
    <row r="60" spans="1:6" ht="13.5" customHeight="1">
      <c r="A60" s="194"/>
      <c r="B60" s="192"/>
      <c r="C60" s="197"/>
      <c r="D60" s="192"/>
      <c r="E60" s="66"/>
      <c r="F60" s="66"/>
    </row>
    <row r="61" spans="1:6" ht="13.5" customHeight="1">
      <c r="A61" s="194"/>
      <c r="B61" s="192"/>
      <c r="C61" s="197"/>
      <c r="D61" s="192"/>
      <c r="E61" s="66"/>
      <c r="F61" s="66"/>
    </row>
    <row r="62" spans="1:6" ht="13.5" customHeight="1">
      <c r="A62" s="194"/>
      <c r="B62" s="192"/>
      <c r="C62" s="197"/>
      <c r="D62" s="192"/>
      <c r="E62" s="66"/>
      <c r="F62" s="66"/>
    </row>
    <row r="63" spans="1:6" ht="13.5" customHeight="1">
      <c r="A63" s="194"/>
      <c r="B63" s="192"/>
      <c r="C63" s="197"/>
      <c r="D63" s="192"/>
      <c r="E63" s="66"/>
      <c r="F63" s="66"/>
    </row>
    <row r="64" spans="1:6" ht="13.5" customHeight="1">
      <c r="A64" s="194"/>
      <c r="B64" s="192"/>
      <c r="C64" s="197"/>
      <c r="D64" s="192"/>
      <c r="E64" s="66"/>
      <c r="F64" s="66"/>
    </row>
    <row r="65" spans="1:6" ht="13.5" customHeight="1">
      <c r="A65" s="194"/>
      <c r="B65" s="192"/>
      <c r="C65" s="197"/>
      <c r="D65" s="192"/>
      <c r="E65" s="66"/>
      <c r="F65" s="66"/>
    </row>
    <row r="66" spans="1:6" ht="13.5" customHeight="1">
      <c r="A66" s="194"/>
      <c r="B66" s="192"/>
      <c r="C66" s="197"/>
      <c r="D66" s="192"/>
      <c r="E66" s="66"/>
      <c r="F66" s="66"/>
    </row>
    <row r="67" spans="1:6" ht="13.5" customHeight="1">
      <c r="A67" s="194"/>
      <c r="B67" s="192"/>
      <c r="C67" s="197"/>
      <c r="D67" s="192"/>
      <c r="E67" s="66"/>
      <c r="F67" s="66"/>
    </row>
    <row r="68" spans="1:6" ht="13.5" customHeight="1">
      <c r="A68" s="194"/>
      <c r="B68" s="192"/>
      <c r="C68" s="197"/>
      <c r="D68" s="192"/>
      <c r="E68" s="66"/>
      <c r="F68" s="66"/>
    </row>
    <row r="69" spans="1:4" ht="13.5" customHeight="1">
      <c r="A69" s="194"/>
      <c r="B69" s="192"/>
      <c r="C69" s="197"/>
      <c r="D69" s="192"/>
    </row>
    <row r="70" spans="1:4" ht="13.5" customHeight="1">
      <c r="A70" s="194"/>
      <c r="B70" s="192"/>
      <c r="C70" s="197"/>
      <c r="D70" s="192"/>
    </row>
    <row r="71" spans="1:4" ht="13.5" customHeight="1">
      <c r="A71" s="194"/>
      <c r="B71" s="192"/>
      <c r="C71" s="197"/>
      <c r="D71" s="192"/>
    </row>
    <row r="72" spans="1:4" ht="13.5" customHeight="1">
      <c r="A72" s="194"/>
      <c r="B72" s="192"/>
      <c r="C72" s="197"/>
      <c r="D72" s="192"/>
    </row>
    <row r="73" spans="1:4" ht="13.5" customHeight="1">
      <c r="A73" s="194"/>
      <c r="B73" s="192"/>
      <c r="C73" s="197"/>
      <c r="D73" s="192"/>
    </row>
    <row r="74" spans="1:4" ht="13.5" customHeight="1">
      <c r="A74" s="194"/>
      <c r="B74" s="192"/>
      <c r="C74" s="197"/>
      <c r="D74" s="192"/>
    </row>
    <row r="75" spans="1:4" ht="13.5" customHeight="1">
      <c r="A75" s="194"/>
      <c r="B75" s="192"/>
      <c r="C75" s="197"/>
      <c r="D75" s="192"/>
    </row>
    <row r="76" spans="1:4" ht="13.5" customHeight="1">
      <c r="A76" s="194"/>
      <c r="B76" s="192"/>
      <c r="C76" s="197"/>
      <c r="D76" s="192"/>
    </row>
    <row r="77" spans="1:4" ht="13.5" customHeight="1">
      <c r="A77" s="194"/>
      <c r="B77" s="192"/>
      <c r="C77" s="197"/>
      <c r="D77" s="192"/>
    </row>
    <row r="78" spans="1:5" ht="13.5" customHeight="1">
      <c r="A78" s="209" t="s">
        <v>225</v>
      </c>
      <c r="B78" s="192"/>
      <c r="C78" s="197"/>
      <c r="D78" s="192"/>
      <c r="E78" s="284">
        <v>42200</v>
      </c>
    </row>
    <row r="79" spans="1:5" ht="13.5" customHeight="1">
      <c r="A79" s="88"/>
      <c r="B79" s="88"/>
      <c r="C79" s="88"/>
      <c r="D79" s="88"/>
      <c r="E79" s="284"/>
    </row>
    <row r="80" spans="1:6" ht="13.5" customHeight="1">
      <c r="A80" s="88"/>
      <c r="B80" s="192"/>
      <c r="C80" s="192"/>
      <c r="D80" s="192"/>
      <c r="E80" s="284"/>
      <c r="F80" s="257"/>
    </row>
    <row r="81" spans="1:4" ht="13.5" customHeight="1">
      <c r="A81" s="88"/>
      <c r="B81" s="192"/>
      <c r="C81" s="192"/>
      <c r="D81" s="192"/>
    </row>
    <row r="82" spans="1:4" ht="11.25">
      <c r="A82" s="78"/>
      <c r="B82" s="193"/>
      <c r="C82" s="193"/>
      <c r="D82" s="108"/>
    </row>
    <row r="83" spans="1:4" ht="11.25">
      <c r="A83" s="78"/>
      <c r="B83" s="193"/>
      <c r="C83" s="193"/>
      <c r="D83" s="108"/>
    </row>
    <row r="84" spans="1:4" ht="11.25">
      <c r="A84" s="78"/>
      <c r="B84" s="193"/>
      <c r="C84" s="193"/>
      <c r="D84" s="108"/>
    </row>
    <row r="85" spans="1:4" ht="11.25">
      <c r="A85" s="78"/>
      <c r="B85" s="193"/>
      <c r="C85" s="193"/>
      <c r="D85" s="108"/>
    </row>
    <row r="86" spans="1:4" ht="11.25">
      <c r="A86" s="78"/>
      <c r="B86" s="78"/>
      <c r="C86" s="78"/>
      <c r="D86" s="77"/>
    </row>
    <row r="87" spans="1:4" ht="11.25">
      <c r="A87" s="78"/>
      <c r="B87" s="93"/>
      <c r="C87" s="93"/>
      <c r="D87" s="76"/>
    </row>
    <row r="88" spans="1:4" ht="11.25">
      <c r="A88" s="78"/>
      <c r="B88" s="78"/>
      <c r="C88" s="78"/>
      <c r="D88" s="77"/>
    </row>
    <row r="89" spans="1:4" ht="11.25">
      <c r="A89" s="78"/>
      <c r="B89" s="78"/>
      <c r="C89" s="78"/>
      <c r="D89" s="76"/>
    </row>
    <row r="90" spans="1:4" ht="11.25">
      <c r="A90" s="78"/>
      <c r="B90" s="78"/>
      <c r="C90" s="78"/>
      <c r="D90" s="77"/>
    </row>
    <row r="91" spans="1:4" ht="11.25">
      <c r="A91" s="64"/>
      <c r="B91" s="64"/>
      <c r="C91" s="64"/>
      <c r="D91" s="66"/>
    </row>
    <row r="92" spans="1:4" ht="11.25">
      <c r="A92" s="64"/>
      <c r="B92" s="64"/>
      <c r="C92" s="64"/>
      <c r="D92" s="66"/>
    </row>
    <row r="93" spans="1:4" ht="11.25">
      <c r="A93" s="64"/>
      <c r="B93" s="64"/>
      <c r="C93" s="64"/>
      <c r="D93" s="66"/>
    </row>
    <row r="94" spans="1:4" ht="11.25">
      <c r="A94" s="64"/>
      <c r="B94" s="64"/>
      <c r="C94" s="64"/>
      <c r="D94" s="66"/>
    </row>
    <row r="95" spans="1:4" ht="11.25">
      <c r="A95" s="64"/>
      <c r="B95" s="64"/>
      <c r="C95" s="64"/>
      <c r="D95" s="66"/>
    </row>
    <row r="96" spans="1:4" ht="11.25">
      <c r="A96" s="64"/>
      <c r="B96" s="64"/>
      <c r="C96" s="64"/>
      <c r="D96" s="66"/>
    </row>
    <row r="97" spans="1:4" ht="11.25">
      <c r="A97" s="64"/>
      <c r="B97" s="64"/>
      <c r="C97" s="64"/>
      <c r="D97" s="66"/>
    </row>
    <row r="98" spans="1:4" ht="11.25">
      <c r="A98" s="64"/>
      <c r="B98" s="64"/>
      <c r="C98" s="64"/>
      <c r="D98" s="66"/>
    </row>
    <row r="99" spans="1:4" ht="11.25">
      <c r="A99" s="64"/>
      <c r="B99" s="64"/>
      <c r="C99" s="64"/>
      <c r="D99" s="66"/>
    </row>
    <row r="100" spans="1:4" ht="11.25">
      <c r="A100" s="64"/>
      <c r="B100" s="64"/>
      <c r="C100" s="64"/>
      <c r="D100" s="66"/>
    </row>
    <row r="101" spans="1:4" ht="11.25">
      <c r="A101" s="64"/>
      <c r="B101" s="64"/>
      <c r="C101" s="64"/>
      <c r="D101" s="66"/>
    </row>
    <row r="102" spans="1:4" ht="11.25">
      <c r="A102" s="64"/>
      <c r="B102" s="64"/>
      <c r="C102" s="64"/>
      <c r="D102" s="66"/>
    </row>
    <row r="103" spans="1:4" ht="11.25">
      <c r="A103" s="64"/>
      <c r="B103" s="64"/>
      <c r="C103" s="64"/>
      <c r="D103" s="66"/>
    </row>
    <row r="104" spans="1:4" ht="11.25">
      <c r="A104" s="64"/>
      <c r="B104" s="64"/>
      <c r="C104" s="64"/>
      <c r="D104" s="66"/>
    </row>
    <row r="105" spans="1:4" ht="11.25">
      <c r="A105" s="64"/>
      <c r="B105" s="64"/>
      <c r="C105" s="64"/>
      <c r="D105" s="66"/>
    </row>
    <row r="106" spans="1:4" ht="11.25">
      <c r="A106" s="64"/>
      <c r="B106" s="64"/>
      <c r="C106" s="64"/>
      <c r="D106" s="66"/>
    </row>
    <row r="107" spans="1:4" ht="11.25">
      <c r="A107" s="64"/>
      <c r="B107" s="64"/>
      <c r="C107" s="64"/>
      <c r="D107" s="66"/>
    </row>
    <row r="108" spans="1:4" ht="11.25">
      <c r="A108" s="64"/>
      <c r="B108" s="64"/>
      <c r="C108" s="64"/>
      <c r="D108" s="66"/>
    </row>
    <row r="109" spans="1:4" ht="11.25">
      <c r="A109" s="64"/>
      <c r="B109" s="64"/>
      <c r="C109" s="64"/>
      <c r="D109" s="66"/>
    </row>
    <row r="110" spans="1:4" ht="11.25">
      <c r="A110" s="64"/>
      <c r="B110" s="64"/>
      <c r="C110" s="64"/>
      <c r="D110" s="66"/>
    </row>
    <row r="111" spans="1:4" ht="11.25">
      <c r="A111" s="64"/>
      <c r="B111" s="64"/>
      <c r="C111" s="64"/>
      <c r="D111" s="66"/>
    </row>
    <row r="112" spans="1:4" ht="11.25">
      <c r="A112" s="64"/>
      <c r="B112" s="64"/>
      <c r="C112" s="64"/>
      <c r="D112" s="66"/>
    </row>
    <row r="113" spans="1:4" ht="11.25">
      <c r="A113" s="64"/>
      <c r="B113" s="64"/>
      <c r="C113" s="64"/>
      <c r="D113" s="66"/>
    </row>
    <row r="114" spans="1:4" ht="11.25">
      <c r="A114" s="64"/>
      <c r="B114" s="64"/>
      <c r="C114" s="64"/>
      <c r="D114" s="66"/>
    </row>
    <row r="115" spans="1:4" ht="11.25">
      <c r="A115" s="64"/>
      <c r="B115" s="64"/>
      <c r="C115" s="64"/>
      <c r="D115" s="66"/>
    </row>
    <row r="116" spans="1:4" ht="11.25">
      <c r="A116" s="64"/>
      <c r="B116" s="64"/>
      <c r="C116" s="64"/>
      <c r="D116" s="66"/>
    </row>
    <row r="117" spans="1:4" ht="11.25">
      <c r="A117" s="64"/>
      <c r="B117" s="64"/>
      <c r="C117" s="64"/>
      <c r="D117" s="66"/>
    </row>
    <row r="118" spans="1:4" ht="11.25">
      <c r="A118" s="64"/>
      <c r="B118" s="64"/>
      <c r="C118" s="64"/>
      <c r="D118" s="66"/>
    </row>
    <row r="119" spans="1:4" ht="11.25">
      <c r="A119" s="64"/>
      <c r="B119" s="64"/>
      <c r="C119" s="64"/>
      <c r="D119" s="66"/>
    </row>
    <row r="120" spans="1:4" ht="11.25">
      <c r="A120" s="64"/>
      <c r="B120" s="64"/>
      <c r="C120" s="64"/>
      <c r="D120" s="66"/>
    </row>
    <row r="121" spans="1:4" ht="11.25">
      <c r="A121" s="64"/>
      <c r="B121" s="64"/>
      <c r="C121" s="64"/>
      <c r="D121" s="66"/>
    </row>
    <row r="122" spans="1:4" ht="11.25">
      <c r="A122" s="64"/>
      <c r="B122" s="64"/>
      <c r="C122" s="64"/>
      <c r="D122" s="66"/>
    </row>
    <row r="123" spans="1:4" ht="11.25">
      <c r="A123" s="64"/>
      <c r="B123" s="64"/>
      <c r="C123" s="64"/>
      <c r="D123" s="66"/>
    </row>
    <row r="124" spans="1:4" ht="11.25">
      <c r="A124" s="64"/>
      <c r="B124" s="64"/>
      <c r="C124" s="64"/>
      <c r="D124" s="66"/>
    </row>
    <row r="125" spans="1:4" ht="11.25">
      <c r="A125" s="64"/>
      <c r="B125" s="64"/>
      <c r="C125" s="64"/>
      <c r="D125" s="66"/>
    </row>
    <row r="126" spans="1:4" ht="11.25">
      <c r="A126" s="64"/>
      <c r="B126" s="64"/>
      <c r="C126" s="64"/>
      <c r="D126" s="66"/>
    </row>
    <row r="127" spans="1:4" ht="11.25">
      <c r="A127" s="64"/>
      <c r="B127" s="64"/>
      <c r="C127" s="64"/>
      <c r="D127" s="66"/>
    </row>
    <row r="128" spans="1:4" ht="11.25">
      <c r="A128" s="64"/>
      <c r="B128" s="64"/>
      <c r="C128" s="64"/>
      <c r="D128" s="66"/>
    </row>
    <row r="129" spans="1:4" ht="11.25">
      <c r="A129" s="64"/>
      <c r="B129" s="64"/>
      <c r="C129" s="64"/>
      <c r="D129" s="66"/>
    </row>
    <row r="130" spans="1:4" ht="11.25">
      <c r="A130" s="64"/>
      <c r="B130" s="64"/>
      <c r="C130" s="64"/>
      <c r="D130" s="66"/>
    </row>
    <row r="131" spans="1:4" ht="11.25">
      <c r="A131" s="64"/>
      <c r="B131" s="64"/>
      <c r="C131" s="64"/>
      <c r="D131" s="66"/>
    </row>
    <row r="132" spans="1:4" ht="11.25">
      <c r="A132" s="64"/>
      <c r="B132" s="64"/>
      <c r="C132" s="64"/>
      <c r="D132" s="66"/>
    </row>
    <row r="133" spans="1:4" ht="11.25">
      <c r="A133" s="64"/>
      <c r="B133" s="64"/>
      <c r="C133" s="64"/>
      <c r="D133" s="66"/>
    </row>
    <row r="134" spans="1:4" ht="11.25">
      <c r="A134" s="64"/>
      <c r="B134" s="64"/>
      <c r="C134" s="64"/>
      <c r="D134" s="66"/>
    </row>
    <row r="135" spans="1:4" ht="11.25">
      <c r="A135" s="64"/>
      <c r="B135" s="64"/>
      <c r="C135" s="64"/>
      <c r="D135" s="66"/>
    </row>
    <row r="136" spans="1:4" ht="11.25">
      <c r="A136" s="64"/>
      <c r="B136" s="64"/>
      <c r="C136" s="64"/>
      <c r="D136" s="66"/>
    </row>
    <row r="137" spans="1:4" ht="11.25">
      <c r="A137" s="64"/>
      <c r="B137" s="64"/>
      <c r="C137" s="64"/>
      <c r="D137" s="66"/>
    </row>
    <row r="138" spans="1:4" ht="11.25">
      <c r="A138" s="64"/>
      <c r="B138" s="64"/>
      <c r="C138" s="64"/>
      <c r="D138" s="66"/>
    </row>
    <row r="139" spans="1:4" ht="11.25">
      <c r="A139" s="64"/>
      <c r="B139" s="64"/>
      <c r="C139" s="64"/>
      <c r="D139" s="66"/>
    </row>
    <row r="140" spans="1:4" ht="11.25">
      <c r="A140" s="64"/>
      <c r="B140" s="64"/>
      <c r="C140" s="64"/>
      <c r="D140" s="66"/>
    </row>
    <row r="141" spans="1:4" ht="11.25">
      <c r="A141" s="64"/>
      <c r="B141" s="64"/>
      <c r="C141" s="64"/>
      <c r="D141" s="66"/>
    </row>
    <row r="142" spans="1:4" ht="11.25">
      <c r="A142" s="64"/>
      <c r="B142" s="64"/>
      <c r="C142" s="64"/>
      <c r="D142" s="66"/>
    </row>
    <row r="143" spans="1:4" ht="11.25">
      <c r="A143" s="64"/>
      <c r="B143" s="64"/>
      <c r="C143" s="64"/>
      <c r="D143" s="66"/>
    </row>
    <row r="144" spans="1:4" ht="11.25">
      <c r="A144" s="64"/>
      <c r="B144" s="64"/>
      <c r="C144" s="64"/>
      <c r="D144" s="66"/>
    </row>
    <row r="145" spans="1:4" ht="11.25">
      <c r="A145" s="64"/>
      <c r="B145" s="64"/>
      <c r="C145" s="64"/>
      <c r="D145" s="66"/>
    </row>
    <row r="146" spans="1:4" ht="11.25">
      <c r="A146" s="64"/>
      <c r="B146" s="64"/>
      <c r="C146" s="64"/>
      <c r="D146" s="66"/>
    </row>
    <row r="147" spans="1:4" ht="11.25">
      <c r="A147" s="64"/>
      <c r="B147" s="64"/>
      <c r="C147" s="64"/>
      <c r="D147" s="66"/>
    </row>
    <row r="148" spans="1:4" ht="11.25">
      <c r="A148" s="64"/>
      <c r="B148" s="64"/>
      <c r="C148" s="64"/>
      <c r="D148" s="66"/>
    </row>
    <row r="149" spans="1:4" ht="11.25">
      <c r="A149" s="64"/>
      <c r="B149" s="64"/>
      <c r="C149" s="64"/>
      <c r="D149" s="66"/>
    </row>
    <row r="150" spans="1:4" ht="11.25">
      <c r="A150" s="64"/>
      <c r="B150" s="64"/>
      <c r="C150" s="64"/>
      <c r="D150" s="66"/>
    </row>
    <row r="151" spans="1:4" ht="11.25">
      <c r="A151" s="64"/>
      <c r="B151" s="64"/>
      <c r="C151" s="64"/>
      <c r="D151" s="66"/>
    </row>
    <row r="152" spans="1:4" ht="11.25">
      <c r="A152" s="64"/>
      <c r="B152" s="64"/>
      <c r="C152" s="64"/>
      <c r="D152" s="66"/>
    </row>
    <row r="153" spans="1:4" ht="11.25">
      <c r="A153" s="64"/>
      <c r="B153" s="64"/>
      <c r="C153" s="64"/>
      <c r="D153" s="66"/>
    </row>
    <row r="154" spans="1:4" ht="11.25">
      <c r="A154" s="64"/>
      <c r="B154" s="64"/>
      <c r="C154" s="64"/>
      <c r="D154" s="66"/>
    </row>
    <row r="155" spans="1:4" ht="11.25">
      <c r="A155" s="64"/>
      <c r="B155" s="64"/>
      <c r="C155" s="64"/>
      <c r="D155" s="66"/>
    </row>
    <row r="156" spans="1:4" ht="11.25">
      <c r="A156" s="64"/>
      <c r="B156" s="64"/>
      <c r="C156" s="64"/>
      <c r="D156" s="66"/>
    </row>
    <row r="157" spans="1:4" ht="11.25">
      <c r="A157" s="64"/>
      <c r="B157" s="64"/>
      <c r="C157" s="64"/>
      <c r="D157" s="66"/>
    </row>
    <row r="158" spans="1:4" ht="11.25">
      <c r="A158" s="64"/>
      <c r="B158" s="64"/>
      <c r="C158" s="64"/>
      <c r="D158" s="66"/>
    </row>
    <row r="159" spans="1:4" ht="11.25">
      <c r="A159" s="64"/>
      <c r="B159" s="64"/>
      <c r="C159" s="64"/>
      <c r="D159" s="66"/>
    </row>
    <row r="160" spans="1:4" ht="11.25">
      <c r="A160" s="64"/>
      <c r="B160" s="64"/>
      <c r="C160" s="64"/>
      <c r="D160" s="66"/>
    </row>
    <row r="161" spans="1:4" ht="11.25">
      <c r="A161" s="64"/>
      <c r="B161" s="64"/>
      <c r="C161" s="64"/>
      <c r="D161" s="66"/>
    </row>
    <row r="162" spans="1:4" ht="11.25">
      <c r="A162" s="64"/>
      <c r="B162" s="64"/>
      <c r="C162" s="64"/>
      <c r="D162" s="66"/>
    </row>
    <row r="163" spans="1:4" ht="11.25">
      <c r="A163" s="64"/>
      <c r="B163" s="64"/>
      <c r="C163" s="64"/>
      <c r="D163" s="66"/>
    </row>
    <row r="164" spans="1:4" ht="11.25">
      <c r="A164" s="64"/>
      <c r="B164" s="64"/>
      <c r="C164" s="64"/>
      <c r="D164" s="66"/>
    </row>
    <row r="165" spans="1:4" ht="11.25">
      <c r="A165" s="64"/>
      <c r="B165" s="64"/>
      <c r="C165" s="64"/>
      <c r="D165" s="66"/>
    </row>
    <row r="166" spans="1:4" ht="11.25">
      <c r="A166" s="64"/>
      <c r="B166" s="64"/>
      <c r="C166" s="64"/>
      <c r="D166" s="66"/>
    </row>
    <row r="167" spans="1:4" ht="11.25">
      <c r="A167" s="64"/>
      <c r="B167" s="64"/>
      <c r="C167" s="64"/>
      <c r="D167" s="66"/>
    </row>
    <row r="168" spans="1:4" ht="11.25">
      <c r="A168" s="64"/>
      <c r="B168" s="64"/>
      <c r="C168" s="64"/>
      <c r="D168" s="66"/>
    </row>
    <row r="169" spans="1:4" ht="11.25">
      <c r="A169" s="64"/>
      <c r="B169" s="64"/>
      <c r="C169" s="64"/>
      <c r="D169" s="66"/>
    </row>
    <row r="170" spans="1:4" ht="11.25">
      <c r="A170" s="64"/>
      <c r="B170" s="64"/>
      <c r="C170" s="64"/>
      <c r="D170" s="66"/>
    </row>
    <row r="171" spans="1:4" ht="11.25">
      <c r="A171" s="64"/>
      <c r="B171" s="64"/>
      <c r="C171" s="64"/>
      <c r="D171" s="66"/>
    </row>
    <row r="172" spans="1:4" ht="11.25">
      <c r="A172" s="64"/>
      <c r="B172" s="64"/>
      <c r="C172" s="64"/>
      <c r="D172" s="66"/>
    </row>
    <row r="173" spans="1:4" ht="11.25">
      <c r="A173" s="64"/>
      <c r="B173" s="64"/>
      <c r="C173" s="64"/>
      <c r="D173" s="66"/>
    </row>
    <row r="174" spans="1:4" ht="11.25">
      <c r="A174" s="64"/>
      <c r="B174" s="64"/>
      <c r="C174" s="64"/>
      <c r="D174" s="66"/>
    </row>
    <row r="175" spans="1:4" ht="11.25">
      <c r="A175" s="64"/>
      <c r="B175" s="64"/>
      <c r="C175" s="64"/>
      <c r="D175" s="66"/>
    </row>
    <row r="176" spans="1:4" ht="11.25">
      <c r="A176" s="64"/>
      <c r="B176" s="64"/>
      <c r="C176" s="64"/>
      <c r="D176" s="66"/>
    </row>
    <row r="177" spans="1:4" ht="11.25">
      <c r="A177" s="64"/>
      <c r="B177" s="64"/>
      <c r="C177" s="64"/>
      <c r="D177" s="66"/>
    </row>
    <row r="178" spans="1:4" ht="11.25">
      <c r="A178" s="64"/>
      <c r="B178" s="64"/>
      <c r="C178" s="64"/>
      <c r="D178" s="66"/>
    </row>
    <row r="179" spans="1:4" ht="11.25">
      <c r="A179" s="64"/>
      <c r="B179" s="64"/>
      <c r="C179" s="64"/>
      <c r="D179" s="66"/>
    </row>
    <row r="180" spans="1:4" ht="11.25">
      <c r="A180" s="64"/>
      <c r="B180" s="64"/>
      <c r="C180" s="64"/>
      <c r="D180" s="66"/>
    </row>
    <row r="181" spans="1:4" ht="11.25">
      <c r="A181" s="64"/>
      <c r="B181" s="64"/>
      <c r="C181" s="64"/>
      <c r="D181" s="66"/>
    </row>
    <row r="182" spans="1:4" ht="11.25">
      <c r="A182" s="64"/>
      <c r="B182" s="64"/>
      <c r="C182" s="64"/>
      <c r="D182" s="66"/>
    </row>
    <row r="183" spans="1:4" ht="11.25">
      <c r="A183" s="64"/>
      <c r="B183" s="64"/>
      <c r="C183" s="64"/>
      <c r="D183" s="66"/>
    </row>
    <row r="184" spans="1:4" ht="11.25">
      <c r="A184" s="64"/>
      <c r="B184" s="64"/>
      <c r="C184" s="64"/>
      <c r="D184" s="66"/>
    </row>
    <row r="185" spans="1:4" ht="11.25">
      <c r="A185" s="64"/>
      <c r="B185" s="64"/>
      <c r="C185" s="64"/>
      <c r="D185" s="66"/>
    </row>
    <row r="186" spans="1:4" ht="11.25">
      <c r="A186" s="64"/>
      <c r="B186" s="64"/>
      <c r="C186" s="64"/>
      <c r="D186" s="66"/>
    </row>
    <row r="187" spans="1:4" ht="11.25">
      <c r="A187" s="64"/>
      <c r="B187" s="64"/>
      <c r="C187" s="64"/>
      <c r="D187" s="66"/>
    </row>
    <row r="188" spans="1:4" ht="11.25">
      <c r="A188" s="64"/>
      <c r="B188" s="64"/>
      <c r="C188" s="64"/>
      <c r="D188" s="66"/>
    </row>
    <row r="189" spans="1:4" ht="11.25">
      <c r="A189" s="64"/>
      <c r="B189" s="64"/>
      <c r="C189" s="64"/>
      <c r="D189" s="66"/>
    </row>
    <row r="190" spans="1:3" ht="11.25">
      <c r="A190" s="71"/>
      <c r="B190" s="71"/>
      <c r="C190" s="71"/>
    </row>
    <row r="191" spans="1:3" ht="11.25">
      <c r="A191" s="71"/>
      <c r="B191" s="71"/>
      <c r="C191" s="71"/>
    </row>
    <row r="192" spans="1:3" ht="11.25">
      <c r="A192" s="71"/>
      <c r="B192" s="71"/>
      <c r="C192" s="71"/>
    </row>
    <row r="193" spans="1:3" ht="11.25">
      <c r="A193" s="71"/>
      <c r="B193" s="71"/>
      <c r="C193" s="71"/>
    </row>
    <row r="194" spans="1:3" ht="11.25">
      <c r="A194" s="71"/>
      <c r="B194" s="71"/>
      <c r="C194" s="71"/>
    </row>
    <row r="195" spans="1:3" ht="11.25">
      <c r="A195" s="71"/>
      <c r="B195" s="71"/>
      <c r="C195" s="71"/>
    </row>
    <row r="196" spans="1:3" ht="11.25">
      <c r="A196" s="71"/>
      <c r="B196" s="71"/>
      <c r="C196" s="71"/>
    </row>
    <row r="197" spans="1:3" ht="11.25">
      <c r="A197" s="71"/>
      <c r="B197" s="71"/>
      <c r="C197" s="71"/>
    </row>
    <row r="198" spans="1:3" ht="11.25">
      <c r="A198" s="71"/>
      <c r="B198" s="71"/>
      <c r="C198" s="71"/>
    </row>
    <row r="199" spans="1:3" ht="11.25">
      <c r="A199" s="71"/>
      <c r="B199" s="71"/>
      <c r="C199" s="71"/>
    </row>
    <row r="200" spans="1:3" ht="11.25">
      <c r="A200" s="71"/>
      <c r="B200" s="71"/>
      <c r="C200" s="71"/>
    </row>
    <row r="201" spans="1:3" ht="11.25">
      <c r="A201" s="71"/>
      <c r="B201" s="71"/>
      <c r="C201" s="71"/>
    </row>
    <row r="202" spans="1:3" ht="11.25">
      <c r="A202" s="71"/>
      <c r="B202" s="71"/>
      <c r="C202" s="71"/>
    </row>
    <row r="203" spans="1:3" ht="11.25">
      <c r="A203" s="71"/>
      <c r="B203" s="71"/>
      <c r="C203" s="71"/>
    </row>
    <row r="204" spans="1:3" ht="11.25">
      <c r="A204" s="71"/>
      <c r="B204" s="71"/>
      <c r="C204" s="71"/>
    </row>
    <row r="205" spans="1:3" ht="11.25">
      <c r="A205" s="71"/>
      <c r="B205" s="71"/>
      <c r="C205" s="71"/>
    </row>
    <row r="206" spans="1:3" ht="11.25">
      <c r="A206" s="71"/>
      <c r="B206" s="71"/>
      <c r="C206" s="71"/>
    </row>
    <row r="207" spans="1:3" ht="11.25">
      <c r="A207" s="71"/>
      <c r="B207" s="71"/>
      <c r="C207" s="71"/>
    </row>
    <row r="208" spans="1:3" ht="11.25">
      <c r="A208" s="71"/>
      <c r="B208" s="71"/>
      <c r="C208" s="71"/>
    </row>
    <row r="209" spans="1:3" ht="11.25">
      <c r="A209" s="71"/>
      <c r="B209" s="71"/>
      <c r="C209" s="71"/>
    </row>
    <row r="210" spans="1:3" ht="11.25">
      <c r="A210" s="71"/>
      <c r="B210" s="71"/>
      <c r="C210" s="71"/>
    </row>
    <row r="211" spans="1:3" ht="11.25">
      <c r="A211" s="71"/>
      <c r="B211" s="71"/>
      <c r="C211" s="71"/>
    </row>
    <row r="212" spans="1:3" ht="11.25">
      <c r="A212" s="71"/>
      <c r="B212" s="71"/>
      <c r="C212" s="71"/>
    </row>
    <row r="213" spans="1:3" ht="11.25">
      <c r="A213" s="71"/>
      <c r="B213" s="71"/>
      <c r="C213" s="71"/>
    </row>
    <row r="214" spans="1:3" ht="11.25">
      <c r="A214" s="71"/>
      <c r="B214" s="71"/>
      <c r="C214" s="71"/>
    </row>
    <row r="215" spans="1:3" ht="11.25">
      <c r="A215" s="71"/>
      <c r="B215" s="71"/>
      <c r="C215" s="71"/>
    </row>
    <row r="216" spans="1:3" ht="11.25">
      <c r="A216" s="71"/>
      <c r="B216" s="71"/>
      <c r="C216" s="71"/>
    </row>
    <row r="217" spans="1:3" ht="11.25">
      <c r="A217" s="71"/>
      <c r="B217" s="71"/>
      <c r="C217" s="71"/>
    </row>
    <row r="218" spans="1:3" ht="11.25">
      <c r="A218" s="71"/>
      <c r="B218" s="71"/>
      <c r="C218" s="71"/>
    </row>
    <row r="219" spans="1:3" ht="11.25">
      <c r="A219" s="71"/>
      <c r="B219" s="71"/>
      <c r="C219" s="71"/>
    </row>
    <row r="220" spans="1:3" ht="11.25">
      <c r="A220" s="71"/>
      <c r="B220" s="71"/>
      <c r="C220" s="71"/>
    </row>
    <row r="221" spans="1:3" ht="11.25">
      <c r="A221" s="71"/>
      <c r="B221" s="71"/>
      <c r="C221" s="71"/>
    </row>
    <row r="222" spans="1:3" ht="11.25">
      <c r="A222" s="71"/>
      <c r="B222" s="71"/>
      <c r="C222" s="71"/>
    </row>
    <row r="223" spans="1:3" ht="11.25">
      <c r="A223" s="71"/>
      <c r="B223" s="71"/>
      <c r="C223" s="71"/>
    </row>
    <row r="224" spans="1:3" ht="11.25">
      <c r="A224" s="71"/>
      <c r="B224" s="71"/>
      <c r="C224" s="71"/>
    </row>
    <row r="225" spans="1:3" ht="11.25">
      <c r="A225" s="71"/>
      <c r="B225" s="71"/>
      <c r="C225" s="71"/>
    </row>
    <row r="226" spans="1:3" ht="11.25">
      <c r="A226" s="71"/>
      <c r="B226" s="71"/>
      <c r="C226" s="71"/>
    </row>
    <row r="227" spans="1:3" ht="11.25">
      <c r="A227" s="71"/>
      <c r="B227" s="71"/>
      <c r="C227" s="71"/>
    </row>
    <row r="228" spans="1:3" ht="11.25">
      <c r="A228" s="71"/>
      <c r="B228" s="71"/>
      <c r="C228" s="71"/>
    </row>
    <row r="229" spans="1:3" ht="11.25">
      <c r="A229" s="71"/>
      <c r="B229" s="71"/>
      <c r="C229" s="71"/>
    </row>
    <row r="230" spans="1:3" ht="11.25">
      <c r="A230" s="71"/>
      <c r="B230" s="71"/>
      <c r="C230" s="71"/>
    </row>
    <row r="231" spans="1:3" ht="11.25">
      <c r="A231" s="71"/>
      <c r="B231" s="71"/>
      <c r="C231" s="71"/>
    </row>
    <row r="232" spans="1:3" ht="11.25">
      <c r="A232" s="71"/>
      <c r="B232" s="71"/>
      <c r="C232" s="71"/>
    </row>
    <row r="233" spans="1:3" ht="11.25">
      <c r="A233" s="71"/>
      <c r="B233" s="71"/>
      <c r="C233" s="71"/>
    </row>
    <row r="234" spans="1:3" ht="11.25">
      <c r="A234" s="71"/>
      <c r="B234" s="71"/>
      <c r="C234" s="71"/>
    </row>
    <row r="235" spans="1:3" ht="11.25">
      <c r="A235" s="71"/>
      <c r="B235" s="71"/>
      <c r="C235" s="71"/>
    </row>
    <row r="236" spans="1:3" ht="11.25">
      <c r="A236" s="71"/>
      <c r="B236" s="71"/>
      <c r="C236" s="71"/>
    </row>
    <row r="237" spans="1:3" ht="11.25">
      <c r="A237" s="71"/>
      <c r="B237" s="71"/>
      <c r="C237" s="71"/>
    </row>
    <row r="238" spans="1:3" ht="11.25">
      <c r="A238" s="71"/>
      <c r="B238" s="71"/>
      <c r="C238" s="71"/>
    </row>
    <row r="239" spans="1:3" ht="11.25">
      <c r="A239" s="71"/>
      <c r="B239" s="71"/>
      <c r="C239" s="71"/>
    </row>
    <row r="240" spans="1:3" ht="11.25">
      <c r="A240" s="71"/>
      <c r="B240" s="71"/>
      <c r="C240" s="71"/>
    </row>
    <row r="241" spans="1:3" ht="11.25">
      <c r="A241" s="71"/>
      <c r="B241" s="71"/>
      <c r="C241" s="71"/>
    </row>
    <row r="242" spans="1:3" ht="11.25">
      <c r="A242" s="71"/>
      <c r="B242" s="71"/>
      <c r="C242" s="71"/>
    </row>
    <row r="243" spans="1:3" ht="11.25">
      <c r="A243" s="71"/>
      <c r="B243" s="71"/>
      <c r="C243" s="71"/>
    </row>
    <row r="244" spans="1:3" ht="11.25">
      <c r="A244" s="71"/>
      <c r="B244" s="71"/>
      <c r="C244" s="71"/>
    </row>
    <row r="245" spans="1:3" ht="11.25">
      <c r="A245" s="71"/>
      <c r="B245" s="71"/>
      <c r="C245" s="71"/>
    </row>
    <row r="246" spans="1:3" ht="11.25">
      <c r="A246" s="71"/>
      <c r="B246" s="71"/>
      <c r="C246" s="71"/>
    </row>
    <row r="247" spans="1:3" ht="11.25">
      <c r="A247" s="71"/>
      <c r="B247" s="71"/>
      <c r="C247" s="71"/>
    </row>
    <row r="248" spans="1:3" ht="11.25">
      <c r="A248" s="71"/>
      <c r="B248" s="71"/>
      <c r="C248" s="71"/>
    </row>
    <row r="249" spans="1:3" ht="11.25">
      <c r="A249" s="71"/>
      <c r="B249" s="71"/>
      <c r="C249" s="71"/>
    </row>
    <row r="250" spans="1:3" ht="11.25">
      <c r="A250" s="71"/>
      <c r="B250" s="71"/>
      <c r="C250" s="71"/>
    </row>
    <row r="251" spans="1:3" ht="11.25">
      <c r="A251" s="71"/>
      <c r="B251" s="71"/>
      <c r="C251" s="71"/>
    </row>
    <row r="252" spans="1:3" ht="11.25">
      <c r="A252" s="71"/>
      <c r="B252" s="71"/>
      <c r="C252" s="71"/>
    </row>
    <row r="253" spans="1:3" ht="11.25">
      <c r="A253" s="71"/>
      <c r="B253" s="71"/>
      <c r="C253" s="71"/>
    </row>
    <row r="254" spans="1:3" ht="11.25">
      <c r="A254" s="71"/>
      <c r="B254" s="71"/>
      <c r="C254" s="71"/>
    </row>
    <row r="255" spans="1:3" ht="11.25">
      <c r="A255" s="71"/>
      <c r="B255" s="71"/>
      <c r="C255" s="71"/>
    </row>
    <row r="256" spans="1:3" ht="11.25">
      <c r="A256" s="71"/>
      <c r="B256" s="71"/>
      <c r="C256" s="71"/>
    </row>
    <row r="257" spans="1:3" ht="11.25">
      <c r="A257" s="71"/>
      <c r="B257" s="71"/>
      <c r="C257" s="71"/>
    </row>
    <row r="258" spans="1:3" ht="11.25">
      <c r="A258" s="71"/>
      <c r="B258" s="71"/>
      <c r="C258" s="71"/>
    </row>
    <row r="259" spans="1:3" ht="11.25">
      <c r="A259" s="71"/>
      <c r="B259" s="71"/>
      <c r="C259" s="71"/>
    </row>
    <row r="260" spans="1:3" ht="11.25">
      <c r="A260" s="71"/>
      <c r="B260" s="71"/>
      <c r="C260" s="71"/>
    </row>
    <row r="261" spans="1:3" ht="11.25">
      <c r="A261" s="71"/>
      <c r="B261" s="71"/>
      <c r="C261" s="71"/>
    </row>
    <row r="262" spans="1:3" ht="11.25">
      <c r="A262" s="71"/>
      <c r="B262" s="71"/>
      <c r="C262" s="71"/>
    </row>
    <row r="263" spans="1:3" ht="11.25">
      <c r="A263" s="71"/>
      <c r="B263" s="71"/>
      <c r="C263" s="71"/>
    </row>
    <row r="264" spans="1:3" ht="11.25">
      <c r="A264" s="71"/>
      <c r="B264" s="71"/>
      <c r="C264" s="71"/>
    </row>
    <row r="265" spans="1:3" ht="11.25">
      <c r="A265" s="71"/>
      <c r="B265" s="71"/>
      <c r="C265" s="71"/>
    </row>
    <row r="266" spans="1:3" ht="11.25">
      <c r="A266" s="71"/>
      <c r="B266" s="71"/>
      <c r="C266" s="71"/>
    </row>
    <row r="267" spans="1:3" ht="11.25">
      <c r="A267" s="71"/>
      <c r="B267" s="71"/>
      <c r="C267" s="71"/>
    </row>
    <row r="268" spans="1:3" ht="11.25">
      <c r="A268" s="71"/>
      <c r="B268" s="71"/>
      <c r="C268" s="71"/>
    </row>
    <row r="269" spans="1:3" ht="11.25">
      <c r="A269" s="71"/>
      <c r="B269" s="71"/>
      <c r="C269" s="71"/>
    </row>
    <row r="270" spans="1:3" ht="11.25">
      <c r="A270" s="71"/>
      <c r="B270" s="71"/>
      <c r="C270" s="71"/>
    </row>
    <row r="271" spans="1:3" ht="11.25">
      <c r="A271" s="71"/>
      <c r="B271" s="71"/>
      <c r="C271" s="71"/>
    </row>
    <row r="272" spans="1:3" ht="11.25">
      <c r="A272" s="71"/>
      <c r="B272" s="71"/>
      <c r="C272" s="71"/>
    </row>
    <row r="273" spans="1:3" ht="11.25">
      <c r="A273" s="71"/>
      <c r="B273" s="71"/>
      <c r="C273" s="71"/>
    </row>
    <row r="274" spans="1:3" ht="11.25">
      <c r="A274" s="71"/>
      <c r="B274" s="71"/>
      <c r="C274" s="71"/>
    </row>
    <row r="275" spans="1:3" ht="11.25">
      <c r="A275" s="71"/>
      <c r="B275" s="71"/>
      <c r="C275" s="71"/>
    </row>
    <row r="276" spans="1:3" ht="11.25">
      <c r="A276" s="71"/>
      <c r="B276" s="71"/>
      <c r="C276" s="71"/>
    </row>
    <row r="277" spans="1:3" ht="11.25">
      <c r="A277" s="71"/>
      <c r="B277" s="71"/>
      <c r="C277" s="71"/>
    </row>
    <row r="278" spans="1:3" ht="11.25">
      <c r="A278" s="71"/>
      <c r="B278" s="71"/>
      <c r="C278" s="71"/>
    </row>
    <row r="279" spans="1:3" ht="11.25">
      <c r="A279" s="71"/>
      <c r="B279" s="71"/>
      <c r="C279" s="71"/>
    </row>
    <row r="280" spans="1:3" ht="11.25">
      <c r="A280" s="71"/>
      <c r="B280" s="71"/>
      <c r="C280" s="71"/>
    </row>
    <row r="281" spans="1:3" ht="11.25">
      <c r="A281" s="71"/>
      <c r="B281" s="71"/>
      <c r="C281" s="71"/>
    </row>
    <row r="282" spans="1:3" ht="11.25">
      <c r="A282" s="71"/>
      <c r="B282" s="71"/>
      <c r="C282" s="71"/>
    </row>
    <row r="283" spans="1:3" ht="11.25">
      <c r="A283" s="71"/>
      <c r="B283" s="71"/>
      <c r="C283" s="71"/>
    </row>
    <row r="284" spans="1:3" ht="11.25">
      <c r="A284" s="71"/>
      <c r="B284" s="71"/>
      <c r="C284" s="71"/>
    </row>
    <row r="285" spans="1:3" ht="11.25">
      <c r="A285" s="71"/>
      <c r="B285" s="71"/>
      <c r="C285" s="71"/>
    </row>
    <row r="286" spans="1:3" ht="11.25">
      <c r="A286" s="71"/>
      <c r="B286" s="71"/>
      <c r="C286" s="71"/>
    </row>
    <row r="287" spans="1:3" ht="11.25">
      <c r="A287" s="71"/>
      <c r="B287" s="71"/>
      <c r="C287" s="71"/>
    </row>
    <row r="288" spans="1:3" ht="11.25">
      <c r="A288" s="71"/>
      <c r="B288" s="71"/>
      <c r="C288" s="71"/>
    </row>
    <row r="289" spans="1:3" ht="11.25">
      <c r="A289" s="71"/>
      <c r="B289" s="71"/>
      <c r="C289" s="71"/>
    </row>
    <row r="290" spans="1:3" ht="11.25">
      <c r="A290" s="71"/>
      <c r="B290" s="71"/>
      <c r="C290" s="71"/>
    </row>
    <row r="291" spans="1:3" ht="11.25">
      <c r="A291" s="71"/>
      <c r="B291" s="71"/>
      <c r="C291" s="71"/>
    </row>
    <row r="292" spans="1:3" ht="11.25">
      <c r="A292" s="71"/>
      <c r="B292" s="71"/>
      <c r="C292" s="71"/>
    </row>
    <row r="293" spans="1:3" ht="11.25">
      <c r="A293" s="71"/>
      <c r="B293" s="71"/>
      <c r="C293" s="71"/>
    </row>
    <row r="294" spans="1:3" ht="11.25">
      <c r="A294" s="71"/>
      <c r="B294" s="71"/>
      <c r="C294" s="71"/>
    </row>
    <row r="295" spans="1:3" ht="11.25">
      <c r="A295" s="71"/>
      <c r="B295" s="71"/>
      <c r="C295" s="71"/>
    </row>
    <row r="296" spans="1:3" ht="11.25">
      <c r="A296" s="71"/>
      <c r="B296" s="71"/>
      <c r="C296" s="71"/>
    </row>
    <row r="297" spans="1:3" ht="11.25">
      <c r="A297" s="71"/>
      <c r="B297" s="71"/>
      <c r="C297" s="71"/>
    </row>
    <row r="298" spans="1:3" ht="11.25">
      <c r="A298" s="71"/>
      <c r="B298" s="71"/>
      <c r="C298" s="71"/>
    </row>
    <row r="299" spans="1:3" ht="11.25">
      <c r="A299" s="71"/>
      <c r="B299" s="71"/>
      <c r="C299" s="71"/>
    </row>
    <row r="300" spans="1:3" ht="11.25">
      <c r="A300" s="71"/>
      <c r="B300" s="71"/>
      <c r="C300" s="71"/>
    </row>
    <row r="301" spans="1:3" ht="11.25">
      <c r="A301" s="71"/>
      <c r="B301" s="71"/>
      <c r="C301" s="71"/>
    </row>
    <row r="302" spans="1:3" ht="11.25">
      <c r="A302" s="71"/>
      <c r="B302" s="71"/>
      <c r="C302" s="71"/>
    </row>
    <row r="303" spans="1:3" ht="11.25">
      <c r="A303" s="71"/>
      <c r="B303" s="71"/>
      <c r="C303" s="71"/>
    </row>
    <row r="304" spans="1:3" ht="11.25">
      <c r="A304" s="71"/>
      <c r="B304" s="71"/>
      <c r="C304" s="71"/>
    </row>
    <row r="305" spans="1:3" ht="11.25">
      <c r="A305" s="71"/>
      <c r="B305" s="71"/>
      <c r="C305" s="71"/>
    </row>
    <row r="306" spans="1:3" ht="11.25">
      <c r="A306" s="71"/>
      <c r="B306" s="71"/>
      <c r="C306" s="71"/>
    </row>
    <row r="307" spans="1:3" ht="11.25">
      <c r="A307" s="71"/>
      <c r="B307" s="71"/>
      <c r="C307" s="71"/>
    </row>
    <row r="308" spans="1:3" ht="11.25">
      <c r="A308" s="71"/>
      <c r="B308" s="71"/>
      <c r="C308" s="71"/>
    </row>
    <row r="309" spans="1:3" ht="11.25">
      <c r="A309" s="71"/>
      <c r="B309" s="71"/>
      <c r="C309" s="71"/>
    </row>
    <row r="310" spans="1:3" ht="11.25">
      <c r="A310" s="71"/>
      <c r="B310" s="71"/>
      <c r="C310" s="71"/>
    </row>
    <row r="311" spans="1:3" ht="11.25">
      <c r="A311" s="71"/>
      <c r="B311" s="71"/>
      <c r="C311" s="71"/>
    </row>
    <row r="312" spans="1:3" ht="11.25">
      <c r="A312" s="71"/>
      <c r="B312" s="71"/>
      <c r="C312" s="71"/>
    </row>
    <row r="313" spans="1:3" ht="11.25">
      <c r="A313" s="71"/>
      <c r="B313" s="71"/>
      <c r="C313" s="71"/>
    </row>
    <row r="314" spans="1:3" ht="11.25">
      <c r="A314" s="71"/>
      <c r="B314" s="71"/>
      <c r="C314" s="71"/>
    </row>
    <row r="315" spans="1:3" ht="11.25">
      <c r="A315" s="71"/>
      <c r="B315" s="71"/>
      <c r="C315" s="71"/>
    </row>
    <row r="316" spans="1:3" ht="11.25">
      <c r="A316" s="71"/>
      <c r="B316" s="71"/>
      <c r="C316" s="71"/>
    </row>
    <row r="317" spans="1:3" ht="11.25">
      <c r="A317" s="71"/>
      <c r="B317" s="71"/>
      <c r="C317" s="71"/>
    </row>
    <row r="318" spans="1:3" ht="11.25">
      <c r="A318" s="71"/>
      <c r="B318" s="71"/>
      <c r="C318" s="71"/>
    </row>
    <row r="319" spans="1:3" ht="11.25">
      <c r="A319" s="71"/>
      <c r="B319" s="71"/>
      <c r="C319" s="71"/>
    </row>
    <row r="320" spans="1:3" ht="11.25">
      <c r="A320" s="71"/>
      <c r="B320" s="71"/>
      <c r="C320" s="71"/>
    </row>
    <row r="321" spans="1:3" ht="11.25">
      <c r="A321" s="71"/>
      <c r="B321" s="71"/>
      <c r="C321" s="71"/>
    </row>
    <row r="322" spans="1:3" ht="11.25">
      <c r="A322" s="71"/>
      <c r="B322" s="71"/>
      <c r="C322" s="71"/>
    </row>
    <row r="323" spans="1:3" ht="11.25">
      <c r="A323" s="71"/>
      <c r="B323" s="71"/>
      <c r="C323" s="71"/>
    </row>
    <row r="324" spans="1:3" ht="11.25">
      <c r="A324" s="71"/>
      <c r="B324" s="71"/>
      <c r="C324" s="71"/>
    </row>
    <row r="325" spans="1:3" ht="11.25">
      <c r="A325" s="71"/>
      <c r="B325" s="71"/>
      <c r="C325" s="71"/>
    </row>
    <row r="326" spans="1:3" ht="11.25">
      <c r="A326" s="71"/>
      <c r="B326" s="71"/>
      <c r="C326" s="71"/>
    </row>
    <row r="327" spans="1:3" ht="11.25">
      <c r="A327" s="71"/>
      <c r="B327" s="71"/>
      <c r="C327" s="71"/>
    </row>
    <row r="328" spans="1:3" ht="11.25">
      <c r="A328" s="71"/>
      <c r="B328" s="71"/>
      <c r="C328" s="71"/>
    </row>
    <row r="329" spans="1:3" ht="11.25">
      <c r="A329" s="71"/>
      <c r="B329" s="71"/>
      <c r="C329" s="71"/>
    </row>
    <row r="330" spans="1:3" ht="11.25">
      <c r="A330" s="71"/>
      <c r="B330" s="71"/>
      <c r="C330" s="71"/>
    </row>
    <row r="331" spans="1:3" ht="11.25">
      <c r="A331" s="71"/>
      <c r="B331" s="71"/>
      <c r="C331" s="71"/>
    </row>
    <row r="332" spans="1:3" ht="11.25">
      <c r="A332" s="71"/>
      <c r="B332" s="71"/>
      <c r="C332" s="71"/>
    </row>
    <row r="333" spans="1:3" ht="11.25">
      <c r="A333" s="71"/>
      <c r="B333" s="71"/>
      <c r="C333" s="71"/>
    </row>
    <row r="334" spans="1:3" ht="11.25">
      <c r="A334" s="71"/>
      <c r="B334" s="71"/>
      <c r="C334" s="71"/>
    </row>
    <row r="335" spans="1:3" ht="11.25">
      <c r="A335" s="71"/>
      <c r="B335" s="71"/>
      <c r="C335" s="71"/>
    </row>
    <row r="336" spans="1:3" ht="11.25">
      <c r="A336" s="71"/>
      <c r="B336" s="71"/>
      <c r="C336" s="71"/>
    </row>
    <row r="337" spans="1:3" ht="11.25">
      <c r="A337" s="71"/>
      <c r="B337" s="71"/>
      <c r="C337" s="71"/>
    </row>
    <row r="338" spans="1:3" ht="11.25">
      <c r="A338" s="71"/>
      <c r="B338" s="71"/>
      <c r="C338" s="71"/>
    </row>
    <row r="339" spans="1:3" ht="11.25">
      <c r="A339" s="71"/>
      <c r="B339" s="71"/>
      <c r="C339" s="71"/>
    </row>
    <row r="340" spans="1:3" ht="11.25">
      <c r="A340" s="71"/>
      <c r="B340" s="71"/>
      <c r="C340" s="71"/>
    </row>
    <row r="341" spans="1:3" ht="11.25">
      <c r="A341" s="71"/>
      <c r="B341" s="71"/>
      <c r="C341" s="71"/>
    </row>
    <row r="342" spans="1:3" ht="11.25">
      <c r="A342" s="71"/>
      <c r="B342" s="71"/>
      <c r="C342" s="71"/>
    </row>
    <row r="343" spans="1:3" ht="11.25">
      <c r="A343" s="71"/>
      <c r="B343" s="71"/>
      <c r="C343" s="71"/>
    </row>
    <row r="344" spans="1:3" ht="11.25">
      <c r="A344" s="71"/>
      <c r="B344" s="71"/>
      <c r="C344" s="71"/>
    </row>
    <row r="345" spans="1:3" ht="11.25">
      <c r="A345" s="71"/>
      <c r="B345" s="71"/>
      <c r="C345" s="71"/>
    </row>
    <row r="346" spans="1:3" ht="11.25">
      <c r="A346" s="71"/>
      <c r="B346" s="71"/>
      <c r="C346" s="71"/>
    </row>
    <row r="347" spans="1:3" ht="11.25">
      <c r="A347" s="71"/>
      <c r="B347" s="71"/>
      <c r="C347" s="71"/>
    </row>
    <row r="348" spans="1:3" ht="11.25">
      <c r="A348" s="71"/>
      <c r="B348" s="71"/>
      <c r="C348" s="71"/>
    </row>
    <row r="349" spans="1:3" ht="11.25">
      <c r="A349" s="71"/>
      <c r="B349" s="71"/>
      <c r="C349" s="71"/>
    </row>
    <row r="350" spans="1:3" ht="11.25">
      <c r="A350" s="71"/>
      <c r="B350" s="71"/>
      <c r="C350" s="71"/>
    </row>
    <row r="351" spans="1:3" ht="11.25">
      <c r="A351" s="71"/>
      <c r="B351" s="71"/>
      <c r="C351" s="71"/>
    </row>
    <row r="352" spans="1:3" ht="11.25">
      <c r="A352" s="71"/>
      <c r="B352" s="71"/>
      <c r="C352" s="71"/>
    </row>
    <row r="353" spans="1:3" ht="11.25">
      <c r="A353" s="71"/>
      <c r="B353" s="71"/>
      <c r="C353" s="71"/>
    </row>
    <row r="354" spans="1:3" ht="11.25">
      <c r="A354" s="71"/>
      <c r="B354" s="71"/>
      <c r="C354" s="71"/>
    </row>
    <row r="355" spans="1:3" ht="11.25">
      <c r="A355" s="71"/>
      <c r="B355" s="71"/>
      <c r="C355" s="71"/>
    </row>
    <row r="356" spans="1:3" ht="11.25">
      <c r="A356" s="71"/>
      <c r="B356" s="71"/>
      <c r="C356" s="71"/>
    </row>
    <row r="357" spans="1:3" ht="11.25">
      <c r="A357" s="71"/>
      <c r="B357" s="71"/>
      <c r="C357" s="71"/>
    </row>
    <row r="358" spans="1:3" ht="11.25">
      <c r="A358" s="71"/>
      <c r="B358" s="71"/>
      <c r="C358" s="71"/>
    </row>
    <row r="359" spans="1:3" ht="11.25">
      <c r="A359" s="71"/>
      <c r="B359" s="71"/>
      <c r="C359" s="71"/>
    </row>
    <row r="360" spans="1:3" ht="11.25">
      <c r="A360" s="71"/>
      <c r="B360" s="71"/>
      <c r="C360" s="71"/>
    </row>
    <row r="361" spans="1:3" ht="11.25">
      <c r="A361" s="71"/>
      <c r="B361" s="71"/>
      <c r="C361" s="71"/>
    </row>
    <row r="362" spans="1:3" ht="11.25">
      <c r="A362" s="71"/>
      <c r="B362" s="71"/>
      <c r="C362" s="71"/>
    </row>
    <row r="363" spans="1:3" ht="11.25">
      <c r="A363" s="71"/>
      <c r="B363" s="71"/>
      <c r="C363" s="71"/>
    </row>
    <row r="364" spans="1:3" ht="11.25">
      <c r="A364" s="71"/>
      <c r="B364" s="71"/>
      <c r="C364" s="71"/>
    </row>
    <row r="365" spans="1:3" ht="11.25">
      <c r="A365" s="71"/>
      <c r="B365" s="71"/>
      <c r="C365" s="71"/>
    </row>
    <row r="366" spans="1:3" ht="11.25">
      <c r="A366" s="71"/>
      <c r="B366" s="71"/>
      <c r="C366" s="71"/>
    </row>
    <row r="367" spans="1:3" ht="11.25">
      <c r="A367" s="71"/>
      <c r="B367" s="71"/>
      <c r="C367" s="71"/>
    </row>
    <row r="368" spans="1:3" ht="11.25">
      <c r="A368" s="71"/>
      <c r="B368" s="71"/>
      <c r="C368" s="71"/>
    </row>
    <row r="369" spans="1:3" ht="11.25">
      <c r="A369" s="71"/>
      <c r="B369" s="71"/>
      <c r="C369" s="71"/>
    </row>
    <row r="370" spans="1:3" ht="11.25">
      <c r="A370" s="71"/>
      <c r="B370" s="71"/>
      <c r="C370" s="71"/>
    </row>
    <row r="371" spans="1:3" ht="11.25">
      <c r="A371" s="71"/>
      <c r="B371" s="71"/>
      <c r="C371" s="71"/>
    </row>
    <row r="372" spans="1:3" ht="11.25">
      <c r="A372" s="71"/>
      <c r="B372" s="71"/>
      <c r="C372" s="71"/>
    </row>
    <row r="373" spans="1:3" ht="11.25">
      <c r="A373" s="71"/>
      <c r="B373" s="71"/>
      <c r="C373" s="71"/>
    </row>
    <row r="374" spans="1:3" ht="11.25">
      <c r="A374" s="71"/>
      <c r="B374" s="71"/>
      <c r="C374" s="71"/>
    </row>
    <row r="375" spans="1:3" ht="11.25">
      <c r="A375" s="71"/>
      <c r="B375" s="71"/>
      <c r="C375" s="71"/>
    </row>
    <row r="376" spans="1:3" ht="11.25">
      <c r="A376" s="71"/>
      <c r="B376" s="71"/>
      <c r="C376" s="71"/>
    </row>
    <row r="377" spans="1:3" ht="11.25">
      <c r="A377" s="71"/>
      <c r="B377" s="71"/>
      <c r="C377" s="71"/>
    </row>
    <row r="378" spans="1:3" ht="11.25">
      <c r="A378" s="71"/>
      <c r="B378" s="71"/>
      <c r="C378" s="71"/>
    </row>
    <row r="379" spans="1:3" ht="11.25">
      <c r="A379" s="71"/>
      <c r="B379" s="71"/>
      <c r="C379" s="71"/>
    </row>
    <row r="380" spans="1:3" ht="11.25">
      <c r="A380" s="71"/>
      <c r="B380" s="71"/>
      <c r="C380" s="71"/>
    </row>
    <row r="381" spans="1:3" ht="11.25">
      <c r="A381" s="71"/>
      <c r="B381" s="71"/>
      <c r="C381" s="71"/>
    </row>
    <row r="382" spans="1:3" ht="11.25">
      <c r="A382" s="71"/>
      <c r="B382" s="71"/>
      <c r="C382" s="71"/>
    </row>
    <row r="383" spans="1:3" ht="11.25">
      <c r="A383" s="71"/>
      <c r="B383" s="71"/>
      <c r="C383" s="71"/>
    </row>
    <row r="384" spans="1:3" ht="11.25">
      <c r="A384" s="71"/>
      <c r="B384" s="71"/>
      <c r="C384" s="71"/>
    </row>
    <row r="385" spans="1:3" ht="11.25">
      <c r="A385" s="71"/>
      <c r="B385" s="71"/>
      <c r="C385" s="71"/>
    </row>
    <row r="386" spans="1:3" ht="11.25">
      <c r="A386" s="71"/>
      <c r="B386" s="71"/>
      <c r="C386" s="71"/>
    </row>
    <row r="387" spans="1:3" ht="11.25">
      <c r="A387" s="71"/>
      <c r="B387" s="71"/>
      <c r="C387" s="71"/>
    </row>
    <row r="388" spans="1:3" ht="11.25">
      <c r="A388" s="71"/>
      <c r="B388" s="71"/>
      <c r="C388" s="71"/>
    </row>
    <row r="389" spans="1:3" ht="11.25">
      <c r="A389" s="71"/>
      <c r="B389" s="71"/>
      <c r="C389" s="71"/>
    </row>
    <row r="390" spans="1:3" ht="11.25">
      <c r="A390" s="71"/>
      <c r="B390" s="71"/>
      <c r="C390" s="71"/>
    </row>
    <row r="391" spans="1:3" ht="11.25">
      <c r="A391" s="71"/>
      <c r="B391" s="71"/>
      <c r="C391" s="71"/>
    </row>
    <row r="392" spans="1:3" ht="11.25">
      <c r="A392" s="71"/>
      <c r="B392" s="71"/>
      <c r="C392" s="71"/>
    </row>
    <row r="393" spans="1:3" ht="11.25">
      <c r="A393" s="71"/>
      <c r="B393" s="71"/>
      <c r="C393" s="71"/>
    </row>
    <row r="394" spans="1:3" ht="11.25">
      <c r="A394" s="71"/>
      <c r="B394" s="71"/>
      <c r="C394" s="71"/>
    </row>
    <row r="395" spans="1:3" ht="11.25">
      <c r="A395" s="71"/>
      <c r="B395" s="71"/>
      <c r="C395" s="71"/>
    </row>
    <row r="396" spans="1:3" ht="11.25">
      <c r="A396" s="71"/>
      <c r="B396" s="71"/>
      <c r="C396" s="71"/>
    </row>
    <row r="397" spans="1:3" ht="11.25">
      <c r="A397" s="71"/>
      <c r="B397" s="71"/>
      <c r="C397" s="71"/>
    </row>
    <row r="398" spans="1:3" ht="11.25">
      <c r="A398" s="71"/>
      <c r="B398" s="71"/>
      <c r="C398" s="71"/>
    </row>
    <row r="399" spans="1:3" ht="11.25">
      <c r="A399" s="71"/>
      <c r="B399" s="71"/>
      <c r="C399" s="71"/>
    </row>
    <row r="400" spans="1:3" ht="11.25">
      <c r="A400" s="71"/>
      <c r="B400" s="71"/>
      <c r="C400" s="71"/>
    </row>
    <row r="401" spans="1:3" ht="11.25">
      <c r="A401" s="71"/>
      <c r="B401" s="71"/>
      <c r="C401" s="71"/>
    </row>
    <row r="402" spans="1:3" ht="11.25">
      <c r="A402" s="71"/>
      <c r="B402" s="71"/>
      <c r="C402" s="71"/>
    </row>
    <row r="403" spans="1:3" ht="11.25">
      <c r="A403" s="71"/>
      <c r="B403" s="71"/>
      <c r="C403" s="71"/>
    </row>
    <row r="404" spans="1:3" ht="11.25">
      <c r="A404" s="71"/>
      <c r="B404" s="71"/>
      <c r="C404" s="71"/>
    </row>
    <row r="405" spans="1:3" ht="11.25">
      <c r="A405" s="71"/>
      <c r="B405" s="71"/>
      <c r="C405" s="71"/>
    </row>
    <row r="406" spans="1:3" ht="11.25">
      <c r="A406" s="71"/>
      <c r="B406" s="71"/>
      <c r="C406" s="71"/>
    </row>
    <row r="407" spans="1:3" ht="11.25">
      <c r="A407" s="71"/>
      <c r="B407" s="71"/>
      <c r="C407" s="71"/>
    </row>
    <row r="408" spans="1:3" ht="11.25">
      <c r="A408" s="71"/>
      <c r="B408" s="71"/>
      <c r="C408" s="71"/>
    </row>
    <row r="409" spans="1:3" ht="11.25">
      <c r="A409" s="71"/>
      <c r="B409" s="71"/>
      <c r="C409" s="71"/>
    </row>
    <row r="410" spans="1:3" ht="11.25">
      <c r="A410" s="71"/>
      <c r="B410" s="71"/>
      <c r="C410" s="71"/>
    </row>
    <row r="411" spans="1:3" ht="11.25">
      <c r="A411" s="71"/>
      <c r="B411" s="71"/>
      <c r="C411" s="71"/>
    </row>
    <row r="412" spans="1:3" ht="11.25">
      <c r="A412" s="71"/>
      <c r="B412" s="71"/>
      <c r="C412" s="71"/>
    </row>
    <row r="413" spans="1:3" ht="11.25">
      <c r="A413" s="71"/>
      <c r="B413" s="71"/>
      <c r="C413" s="71"/>
    </row>
    <row r="414" spans="1:3" ht="11.25">
      <c r="A414" s="71"/>
      <c r="B414" s="71"/>
      <c r="C414" s="71"/>
    </row>
    <row r="415" spans="1:3" ht="11.25">
      <c r="A415" s="71"/>
      <c r="B415" s="71"/>
      <c r="C415" s="71"/>
    </row>
    <row r="416" spans="1:3" ht="11.25">
      <c r="A416" s="71"/>
      <c r="B416" s="71"/>
      <c r="C416" s="71"/>
    </row>
    <row r="417" spans="1:3" ht="11.25">
      <c r="A417" s="71"/>
      <c r="B417" s="71"/>
      <c r="C417" s="71"/>
    </row>
    <row r="418" spans="1:3" ht="11.25">
      <c r="A418" s="71"/>
      <c r="B418" s="71"/>
      <c r="C418" s="71"/>
    </row>
    <row r="419" spans="1:3" ht="11.25">
      <c r="A419" s="71"/>
      <c r="B419" s="71"/>
      <c r="C419" s="71"/>
    </row>
    <row r="420" spans="1:3" ht="11.25">
      <c r="A420" s="71"/>
      <c r="B420" s="71"/>
      <c r="C420" s="71"/>
    </row>
    <row r="421" spans="1:3" ht="11.25">
      <c r="A421" s="71"/>
      <c r="B421" s="71"/>
      <c r="C421" s="71"/>
    </row>
    <row r="422" spans="1:3" ht="11.25">
      <c r="A422" s="71"/>
      <c r="B422" s="71"/>
      <c r="C422" s="71"/>
    </row>
    <row r="423" spans="1:3" ht="11.25">
      <c r="A423" s="71"/>
      <c r="B423" s="71"/>
      <c r="C423" s="71"/>
    </row>
    <row r="424" spans="1:3" ht="11.25">
      <c r="A424" s="71"/>
      <c r="B424" s="71"/>
      <c r="C424" s="71"/>
    </row>
    <row r="425" spans="1:3" ht="11.25">
      <c r="A425" s="71"/>
      <c r="B425" s="71"/>
      <c r="C425" s="71"/>
    </row>
    <row r="426" spans="1:3" ht="11.25">
      <c r="A426" s="71"/>
      <c r="B426" s="71"/>
      <c r="C426" s="71"/>
    </row>
    <row r="427" spans="1:3" ht="11.25">
      <c r="A427" s="71"/>
      <c r="B427" s="71"/>
      <c r="C427" s="71"/>
    </row>
    <row r="428" spans="1:3" ht="11.25">
      <c r="A428" s="71"/>
      <c r="B428" s="71"/>
      <c r="C428" s="71"/>
    </row>
    <row r="429" spans="1:3" ht="11.25">
      <c r="A429" s="71"/>
      <c r="B429" s="71"/>
      <c r="C429" s="71"/>
    </row>
    <row r="430" spans="1:3" ht="11.25">
      <c r="A430" s="71"/>
      <c r="B430" s="71"/>
      <c r="C430" s="71"/>
    </row>
    <row r="431" spans="1:3" ht="11.25">
      <c r="A431" s="71"/>
      <c r="B431" s="71"/>
      <c r="C431" s="71"/>
    </row>
    <row r="432" spans="1:3" ht="11.25">
      <c r="A432" s="71"/>
      <c r="B432" s="71"/>
      <c r="C432" s="71"/>
    </row>
    <row r="433" spans="1:3" ht="11.25">
      <c r="A433" s="71"/>
      <c r="B433" s="71"/>
      <c r="C433" s="71"/>
    </row>
    <row r="434" spans="1:3" ht="11.25">
      <c r="A434" s="71"/>
      <c r="B434" s="71"/>
      <c r="C434" s="71"/>
    </row>
    <row r="435" spans="1:3" ht="11.25">
      <c r="A435" s="71"/>
      <c r="B435" s="71"/>
      <c r="C435" s="71"/>
    </row>
    <row r="436" spans="1:3" ht="11.25">
      <c r="A436" s="71"/>
      <c r="B436" s="71"/>
      <c r="C436" s="71"/>
    </row>
    <row r="437" spans="1:3" ht="11.25">
      <c r="A437" s="71"/>
      <c r="B437" s="71"/>
      <c r="C437" s="71"/>
    </row>
    <row r="438" spans="1:3" ht="11.25">
      <c r="A438" s="71"/>
      <c r="B438" s="71"/>
      <c r="C438" s="71"/>
    </row>
    <row r="439" spans="1:3" ht="11.25">
      <c r="A439" s="71"/>
      <c r="B439" s="71"/>
      <c r="C439" s="71"/>
    </row>
    <row r="440" spans="1:3" ht="11.25">
      <c r="A440" s="71"/>
      <c r="B440" s="71"/>
      <c r="C440" s="71"/>
    </row>
    <row r="441" spans="1:3" ht="11.25">
      <c r="A441" s="71"/>
      <c r="B441" s="71"/>
      <c r="C441" s="71"/>
    </row>
    <row r="442" spans="1:3" ht="11.25">
      <c r="A442" s="71"/>
      <c r="B442" s="71"/>
      <c r="C442" s="71"/>
    </row>
    <row r="443" spans="1:3" ht="11.25">
      <c r="A443" s="71"/>
      <c r="B443" s="71"/>
      <c r="C443" s="71"/>
    </row>
    <row r="444" spans="1:3" ht="11.25">
      <c r="A444" s="71"/>
      <c r="B444" s="71"/>
      <c r="C444" s="71"/>
    </row>
    <row r="445" spans="1:3" ht="11.25">
      <c r="A445" s="71"/>
      <c r="B445" s="71"/>
      <c r="C445" s="71"/>
    </row>
    <row r="446" spans="1:3" ht="11.25">
      <c r="A446" s="71"/>
      <c r="B446" s="71"/>
      <c r="C446" s="71"/>
    </row>
    <row r="447" spans="1:3" ht="11.25">
      <c r="A447" s="71"/>
      <c r="B447" s="71"/>
      <c r="C447" s="71"/>
    </row>
    <row r="448" spans="1:3" ht="11.25">
      <c r="A448" s="71"/>
      <c r="B448" s="71"/>
      <c r="C448" s="71"/>
    </row>
    <row r="449" spans="1:3" ht="11.25">
      <c r="A449" s="71"/>
      <c r="B449" s="71"/>
      <c r="C449" s="71"/>
    </row>
    <row r="450" spans="1:3" ht="11.25">
      <c r="A450" s="71"/>
      <c r="B450" s="71"/>
      <c r="C450" s="71"/>
    </row>
    <row r="451" spans="1:3" ht="11.25">
      <c r="A451" s="71"/>
      <c r="B451" s="71"/>
      <c r="C451" s="71"/>
    </row>
    <row r="452" spans="1:3" ht="11.25">
      <c r="A452" s="71"/>
      <c r="B452" s="71"/>
      <c r="C452" s="71"/>
    </row>
    <row r="453" spans="1:3" ht="11.25">
      <c r="A453" s="71"/>
      <c r="B453" s="71"/>
      <c r="C453" s="71"/>
    </row>
    <row r="454" spans="1:3" ht="11.25">
      <c r="A454" s="71"/>
      <c r="B454" s="71"/>
      <c r="C454" s="71"/>
    </row>
    <row r="455" spans="1:3" ht="11.25">
      <c r="A455" s="71"/>
      <c r="B455" s="71"/>
      <c r="C455" s="71"/>
    </row>
    <row r="456" spans="1:3" ht="11.25">
      <c r="A456" s="71"/>
      <c r="B456" s="71"/>
      <c r="C456" s="71"/>
    </row>
    <row r="457" spans="1:3" ht="11.25">
      <c r="A457" s="71"/>
      <c r="B457" s="71"/>
      <c r="C457" s="71"/>
    </row>
    <row r="458" spans="1:3" ht="11.25">
      <c r="A458" s="71"/>
      <c r="B458" s="71"/>
      <c r="C458" s="71"/>
    </row>
    <row r="459" spans="1:3" ht="11.25">
      <c r="A459" s="71"/>
      <c r="B459" s="71"/>
      <c r="C459" s="71"/>
    </row>
    <row r="460" spans="1:3" ht="11.25">
      <c r="A460" s="71"/>
      <c r="B460" s="71"/>
      <c r="C460" s="71"/>
    </row>
    <row r="461" spans="1:3" ht="11.25">
      <c r="A461" s="71"/>
      <c r="B461" s="71"/>
      <c r="C461" s="71"/>
    </row>
    <row r="462" spans="1:3" ht="11.25">
      <c r="A462" s="71"/>
      <c r="B462" s="71"/>
      <c r="C462" s="71"/>
    </row>
    <row r="463" spans="1:3" ht="11.25">
      <c r="A463" s="71"/>
      <c r="B463" s="71"/>
      <c r="C463" s="71"/>
    </row>
    <row r="464" spans="1:3" ht="11.25">
      <c r="A464" s="71"/>
      <c r="B464" s="71"/>
      <c r="C464" s="71"/>
    </row>
    <row r="465" spans="1:3" ht="11.25">
      <c r="A465" s="71"/>
      <c r="B465" s="71"/>
      <c r="C465" s="71"/>
    </row>
    <row r="466" spans="1:3" ht="11.25">
      <c r="A466" s="71"/>
      <c r="B466" s="71"/>
      <c r="C466" s="71"/>
    </row>
    <row r="467" spans="1:3" ht="11.25">
      <c r="A467" s="71"/>
      <c r="B467" s="71"/>
      <c r="C467" s="71"/>
    </row>
    <row r="468" spans="1:3" ht="11.25">
      <c r="A468" s="71"/>
      <c r="B468" s="71"/>
      <c r="C468" s="71"/>
    </row>
    <row r="469" spans="1:3" ht="11.25">
      <c r="A469" s="71"/>
      <c r="B469" s="71"/>
      <c r="C469" s="71"/>
    </row>
    <row r="470" spans="1:3" ht="11.25">
      <c r="A470" s="71"/>
      <c r="B470" s="71"/>
      <c r="C470" s="71"/>
    </row>
    <row r="471" spans="1:3" ht="11.25">
      <c r="A471" s="71"/>
      <c r="B471" s="71"/>
      <c r="C471" s="71"/>
    </row>
    <row r="472" spans="1:3" ht="11.25">
      <c r="A472" s="71"/>
      <c r="B472" s="71"/>
      <c r="C472" s="71"/>
    </row>
    <row r="473" spans="1:3" ht="11.25">
      <c r="A473" s="71"/>
      <c r="B473" s="71"/>
      <c r="C473" s="71"/>
    </row>
    <row r="474" spans="1:3" ht="11.25">
      <c r="A474" s="71"/>
      <c r="B474" s="71"/>
      <c r="C474" s="71"/>
    </row>
    <row r="475" spans="1:3" ht="11.25">
      <c r="A475" s="71"/>
      <c r="B475" s="71"/>
      <c r="C475" s="71"/>
    </row>
    <row r="476" spans="1:3" ht="11.25">
      <c r="A476" s="71"/>
      <c r="B476" s="71"/>
      <c r="C476" s="71"/>
    </row>
    <row r="477" spans="1:3" ht="11.25">
      <c r="A477" s="71"/>
      <c r="B477" s="71"/>
      <c r="C477" s="71"/>
    </row>
    <row r="478" spans="1:3" ht="11.25">
      <c r="A478" s="71"/>
      <c r="B478" s="71"/>
      <c r="C478" s="71"/>
    </row>
    <row r="479" spans="1:3" ht="11.25">
      <c r="A479" s="71"/>
      <c r="B479" s="71"/>
      <c r="C479" s="71"/>
    </row>
    <row r="480" spans="1:3" ht="11.25">
      <c r="A480" s="71"/>
      <c r="B480" s="71"/>
      <c r="C480" s="71"/>
    </row>
    <row r="481" spans="1:3" ht="11.25">
      <c r="A481" s="71"/>
      <c r="B481" s="71"/>
      <c r="C481" s="71"/>
    </row>
    <row r="482" spans="1:3" ht="11.25">
      <c r="A482" s="71"/>
      <c r="B482" s="71"/>
      <c r="C482" s="71"/>
    </row>
    <row r="483" spans="1:3" ht="11.25">
      <c r="A483" s="71"/>
      <c r="B483" s="71"/>
      <c r="C483" s="71"/>
    </row>
    <row r="484" spans="1:3" ht="11.25">
      <c r="A484" s="71"/>
      <c r="B484" s="71"/>
      <c r="C484" s="71"/>
    </row>
    <row r="485" spans="1:3" ht="11.25">
      <c r="A485" s="71"/>
      <c r="B485" s="71"/>
      <c r="C485" s="71"/>
    </row>
    <row r="486" spans="1:3" ht="11.25">
      <c r="A486" s="71"/>
      <c r="B486" s="71"/>
      <c r="C486" s="71"/>
    </row>
    <row r="487" spans="1:3" ht="11.25">
      <c r="A487" s="71"/>
      <c r="B487" s="71"/>
      <c r="C487" s="71"/>
    </row>
    <row r="488" spans="1:3" ht="11.25">
      <c r="A488" s="71"/>
      <c r="B488" s="71"/>
      <c r="C488" s="71"/>
    </row>
    <row r="489" spans="1:3" ht="11.25">
      <c r="A489" s="71"/>
      <c r="B489" s="71"/>
      <c r="C489" s="71"/>
    </row>
    <row r="490" spans="1:3" ht="11.25">
      <c r="A490" s="71"/>
      <c r="B490" s="71"/>
      <c r="C490" s="71"/>
    </row>
    <row r="491" spans="1:3" ht="11.25">
      <c r="A491" s="71"/>
      <c r="B491" s="71"/>
      <c r="C491" s="71"/>
    </row>
    <row r="492" spans="1:3" ht="11.25">
      <c r="A492" s="71"/>
      <c r="B492" s="71"/>
      <c r="C492" s="71"/>
    </row>
    <row r="493" spans="1:3" ht="11.25">
      <c r="A493" s="71"/>
      <c r="B493" s="71"/>
      <c r="C493" s="71"/>
    </row>
    <row r="494" spans="1:3" ht="11.25">
      <c r="A494" s="71"/>
      <c r="B494" s="71"/>
      <c r="C494" s="71"/>
    </row>
    <row r="495" spans="1:3" ht="11.25">
      <c r="A495" s="71"/>
      <c r="B495" s="71"/>
      <c r="C495" s="71"/>
    </row>
    <row r="496" spans="1:3" ht="11.25">
      <c r="A496" s="71"/>
      <c r="B496" s="71"/>
      <c r="C496" s="71"/>
    </row>
    <row r="497" spans="1:3" ht="11.25">
      <c r="A497" s="71"/>
      <c r="B497" s="71"/>
      <c r="C497" s="71"/>
    </row>
    <row r="498" spans="1:3" ht="11.25">
      <c r="A498" s="71"/>
      <c r="B498" s="71"/>
      <c r="C498" s="71"/>
    </row>
    <row r="499" spans="1:3" ht="11.25">
      <c r="A499" s="71"/>
      <c r="B499" s="71"/>
      <c r="C499" s="71"/>
    </row>
    <row r="500" spans="1:3" ht="11.25">
      <c r="A500" s="71"/>
      <c r="B500" s="71"/>
      <c r="C500" s="71"/>
    </row>
    <row r="501" spans="1:3" ht="11.25">
      <c r="A501" s="71"/>
      <c r="B501" s="71"/>
      <c r="C501" s="71"/>
    </row>
    <row r="502" spans="1:3" ht="11.25">
      <c r="A502" s="71"/>
      <c r="B502" s="71"/>
      <c r="C502" s="71"/>
    </row>
    <row r="503" spans="1:3" ht="11.25">
      <c r="A503" s="71"/>
      <c r="B503" s="71"/>
      <c r="C503" s="71"/>
    </row>
    <row r="504" spans="1:3" ht="11.25">
      <c r="A504" s="71"/>
      <c r="B504" s="71"/>
      <c r="C504" s="71"/>
    </row>
    <row r="505" spans="1:3" ht="11.25">
      <c r="A505" s="71"/>
      <c r="B505" s="71"/>
      <c r="C505" s="71"/>
    </row>
    <row r="506" spans="1:3" ht="11.25">
      <c r="A506" s="71"/>
      <c r="B506" s="71"/>
      <c r="C506" s="71"/>
    </row>
    <row r="507" spans="1:3" ht="11.25">
      <c r="A507" s="71"/>
      <c r="B507" s="71"/>
      <c r="C507" s="71"/>
    </row>
    <row r="508" spans="1:3" ht="11.25">
      <c r="A508" s="71"/>
      <c r="B508" s="71"/>
      <c r="C508" s="71"/>
    </row>
    <row r="509" spans="1:3" ht="11.25">
      <c r="A509" s="71"/>
      <c r="B509" s="71"/>
      <c r="C509" s="71"/>
    </row>
    <row r="510" spans="1:3" ht="11.25">
      <c r="A510" s="71"/>
      <c r="B510" s="71"/>
      <c r="C510" s="71"/>
    </row>
    <row r="511" spans="1:3" ht="11.25">
      <c r="A511" s="71"/>
      <c r="B511" s="71"/>
      <c r="C511" s="71"/>
    </row>
    <row r="512" spans="1:3" ht="11.25">
      <c r="A512" s="71"/>
      <c r="B512" s="71"/>
      <c r="C512" s="71"/>
    </row>
    <row r="513" spans="1:3" ht="11.25">
      <c r="A513" s="71"/>
      <c r="B513" s="71"/>
      <c r="C513" s="71"/>
    </row>
    <row r="514" spans="1:3" ht="11.25">
      <c r="A514" s="71"/>
      <c r="B514" s="71"/>
      <c r="C514" s="71"/>
    </row>
    <row r="515" spans="1:3" ht="11.25">
      <c r="A515" s="71"/>
      <c r="B515" s="71"/>
      <c r="C515" s="71"/>
    </row>
    <row r="516" spans="1:3" ht="11.25">
      <c r="A516" s="71"/>
      <c r="B516" s="71"/>
      <c r="C516" s="71"/>
    </row>
    <row r="517" spans="1:3" ht="11.25">
      <c r="A517" s="71"/>
      <c r="B517" s="71"/>
      <c r="C517" s="71"/>
    </row>
    <row r="518" spans="1:3" ht="11.25">
      <c r="A518" s="71"/>
      <c r="B518" s="71"/>
      <c r="C518" s="71"/>
    </row>
    <row r="519" spans="1:3" ht="11.25">
      <c r="A519" s="71"/>
      <c r="B519" s="71"/>
      <c r="C519" s="71"/>
    </row>
    <row r="520" spans="1:3" ht="11.25">
      <c r="A520" s="71"/>
      <c r="B520" s="71"/>
      <c r="C520" s="71"/>
    </row>
    <row r="521" spans="1:3" ht="11.25">
      <c r="A521" s="71"/>
      <c r="B521" s="71"/>
      <c r="C521" s="71"/>
    </row>
    <row r="522" spans="1:3" ht="11.25">
      <c r="A522" s="71"/>
      <c r="B522" s="71"/>
      <c r="C522" s="71"/>
    </row>
    <row r="523" spans="1:3" ht="11.25">
      <c r="A523" s="71"/>
      <c r="B523" s="71"/>
      <c r="C523" s="71"/>
    </row>
    <row r="524" spans="1:3" ht="11.25">
      <c r="A524" s="71"/>
      <c r="B524" s="71"/>
      <c r="C524" s="71"/>
    </row>
    <row r="525" spans="1:3" ht="11.25">
      <c r="A525" s="71"/>
      <c r="B525" s="71"/>
      <c r="C525" s="71"/>
    </row>
    <row r="526" spans="1:3" ht="11.25">
      <c r="A526" s="71"/>
      <c r="B526" s="71"/>
      <c r="C526" s="71"/>
    </row>
    <row r="527" spans="1:3" ht="11.25">
      <c r="A527" s="71"/>
      <c r="B527" s="71"/>
      <c r="C527" s="71"/>
    </row>
    <row r="528" spans="1:3" ht="11.25">
      <c r="A528" s="71"/>
      <c r="B528" s="71"/>
      <c r="C528" s="71"/>
    </row>
    <row r="529" spans="1:3" ht="11.25">
      <c r="A529" s="71"/>
      <c r="B529" s="71"/>
      <c r="C529" s="71"/>
    </row>
    <row r="530" spans="1:3" ht="11.25">
      <c r="A530" s="71"/>
      <c r="B530" s="71"/>
      <c r="C530" s="71"/>
    </row>
    <row r="531" spans="1:3" ht="11.25">
      <c r="A531" s="71"/>
      <c r="B531" s="71"/>
      <c r="C531" s="71"/>
    </row>
    <row r="532" spans="1:3" ht="11.25">
      <c r="A532" s="71"/>
      <c r="B532" s="71"/>
      <c r="C532" s="71"/>
    </row>
    <row r="533" spans="1:3" ht="11.25">
      <c r="A533" s="71"/>
      <c r="B533" s="71"/>
      <c r="C533" s="71"/>
    </row>
    <row r="534" spans="1:3" ht="11.25">
      <c r="A534" s="71"/>
      <c r="B534" s="71"/>
      <c r="C534" s="71"/>
    </row>
    <row r="535" spans="1:3" ht="11.25">
      <c r="A535" s="71"/>
      <c r="B535" s="71"/>
      <c r="C535" s="71"/>
    </row>
    <row r="536" spans="1:3" ht="11.25">
      <c r="A536" s="71"/>
      <c r="B536" s="71"/>
      <c r="C536" s="71"/>
    </row>
    <row r="537" spans="1:3" ht="11.25">
      <c r="A537" s="71"/>
      <c r="B537" s="71"/>
      <c r="C537" s="71"/>
    </row>
    <row r="538" spans="1:3" ht="11.25">
      <c r="A538" s="71"/>
      <c r="B538" s="71"/>
      <c r="C538" s="71"/>
    </row>
    <row r="539" spans="1:3" ht="11.25">
      <c r="A539" s="71"/>
      <c r="B539" s="71"/>
      <c r="C539" s="71"/>
    </row>
    <row r="540" spans="1:3" ht="11.25">
      <c r="A540" s="71"/>
      <c r="B540" s="71"/>
      <c r="C540" s="71"/>
    </row>
    <row r="541" spans="1:3" ht="11.25">
      <c r="A541" s="71"/>
      <c r="B541" s="71"/>
      <c r="C541" s="71"/>
    </row>
    <row r="542" spans="1:3" ht="11.25">
      <c r="A542" s="71"/>
      <c r="B542" s="71"/>
      <c r="C542" s="71"/>
    </row>
    <row r="543" spans="1:3" ht="11.25">
      <c r="A543" s="71"/>
      <c r="B543" s="71"/>
      <c r="C543" s="71"/>
    </row>
    <row r="544" spans="1:3" ht="11.25">
      <c r="A544" s="71"/>
      <c r="B544" s="71"/>
      <c r="C544" s="71"/>
    </row>
    <row r="545" spans="1:3" ht="11.25">
      <c r="A545" s="71"/>
      <c r="B545" s="71"/>
      <c r="C545" s="71"/>
    </row>
    <row r="546" spans="1:3" ht="11.25">
      <c r="A546" s="71"/>
      <c r="B546" s="71"/>
      <c r="C546" s="71"/>
    </row>
    <row r="547" spans="1:3" ht="11.25">
      <c r="A547" s="71"/>
      <c r="B547" s="71"/>
      <c r="C547" s="71"/>
    </row>
    <row r="548" spans="1:3" ht="11.25">
      <c r="A548" s="71"/>
      <c r="B548" s="71"/>
      <c r="C548" s="71"/>
    </row>
    <row r="549" spans="1:3" ht="11.25">
      <c r="A549" s="71"/>
      <c r="B549" s="71"/>
      <c r="C549" s="71"/>
    </row>
    <row r="550" spans="1:3" ht="11.25">
      <c r="A550" s="71"/>
      <c r="B550" s="71"/>
      <c r="C550" s="71"/>
    </row>
    <row r="551" spans="1:3" ht="11.25">
      <c r="A551" s="71"/>
      <c r="B551" s="71"/>
      <c r="C551" s="71"/>
    </row>
    <row r="552" spans="1:3" ht="11.25">
      <c r="A552" s="71"/>
      <c r="B552" s="71"/>
      <c r="C552" s="71"/>
    </row>
    <row r="553" spans="1:3" ht="11.25">
      <c r="A553" s="71"/>
      <c r="B553" s="71"/>
      <c r="C553" s="71"/>
    </row>
    <row r="554" spans="1:3" ht="11.25">
      <c r="A554" s="71"/>
      <c r="B554" s="71"/>
      <c r="C554" s="71"/>
    </row>
    <row r="555" spans="1:3" ht="11.25">
      <c r="A555" s="71"/>
      <c r="B555" s="71"/>
      <c r="C555" s="71"/>
    </row>
    <row r="556" spans="1:3" ht="11.25">
      <c r="A556" s="71"/>
      <c r="B556" s="71"/>
      <c r="C556" s="71"/>
    </row>
    <row r="557" spans="1:3" ht="11.25">
      <c r="A557" s="71"/>
      <c r="B557" s="71"/>
      <c r="C557" s="71"/>
    </row>
    <row r="558" spans="1:3" ht="11.25">
      <c r="A558" s="71"/>
      <c r="B558" s="71"/>
      <c r="C558" s="71"/>
    </row>
    <row r="559" spans="1:3" ht="11.25">
      <c r="A559" s="71"/>
      <c r="B559" s="71"/>
      <c r="C559" s="71"/>
    </row>
    <row r="560" spans="1:3" ht="11.25">
      <c r="A560" s="71"/>
      <c r="B560" s="71"/>
      <c r="C560" s="71"/>
    </row>
    <row r="561" spans="1:3" ht="11.25">
      <c r="A561" s="71"/>
      <c r="B561" s="71"/>
      <c r="C561" s="71"/>
    </row>
    <row r="562" spans="1:3" ht="11.25">
      <c r="A562" s="71"/>
      <c r="B562" s="71"/>
      <c r="C562" s="71"/>
    </row>
    <row r="563" spans="1:3" ht="11.25">
      <c r="A563" s="71"/>
      <c r="B563" s="71"/>
      <c r="C563" s="71"/>
    </row>
    <row r="564" spans="1:3" ht="11.25">
      <c r="A564" s="71"/>
      <c r="B564" s="71"/>
      <c r="C564" s="71"/>
    </row>
    <row r="565" spans="1:3" ht="11.25">
      <c r="A565" s="71"/>
      <c r="B565" s="71"/>
      <c r="C565" s="71"/>
    </row>
    <row r="566" spans="1:3" ht="11.25">
      <c r="A566" s="71"/>
      <c r="B566" s="71"/>
      <c r="C566" s="71"/>
    </row>
    <row r="567" spans="1:3" ht="11.25">
      <c r="A567" s="71"/>
      <c r="B567" s="71"/>
      <c r="C567" s="71"/>
    </row>
    <row r="568" spans="1:3" ht="11.25">
      <c r="A568" s="71"/>
      <c r="B568" s="71"/>
      <c r="C568" s="71"/>
    </row>
    <row r="569" spans="1:3" ht="11.25">
      <c r="A569" s="71"/>
      <c r="B569" s="71"/>
      <c r="C569" s="71"/>
    </row>
    <row r="570" spans="1:3" ht="11.25">
      <c r="A570" s="71"/>
      <c r="B570" s="71"/>
      <c r="C570" s="71"/>
    </row>
    <row r="571" spans="1:3" ht="11.25">
      <c r="A571" s="71"/>
      <c r="B571" s="71"/>
      <c r="C571" s="71"/>
    </row>
    <row r="572" spans="1:3" ht="11.25">
      <c r="A572" s="71"/>
      <c r="B572" s="71"/>
      <c r="C572" s="71"/>
    </row>
    <row r="573" spans="1:3" ht="11.25">
      <c r="A573" s="71"/>
      <c r="B573" s="71"/>
      <c r="C573" s="71"/>
    </row>
    <row r="574" spans="1:3" ht="11.25">
      <c r="A574" s="71"/>
      <c r="B574" s="71"/>
      <c r="C574" s="71"/>
    </row>
    <row r="575" spans="1:3" ht="11.25">
      <c r="A575" s="71"/>
      <c r="B575" s="71"/>
      <c r="C575" s="71"/>
    </row>
    <row r="576" spans="1:3" ht="11.25">
      <c r="A576" s="71"/>
      <c r="B576" s="71"/>
      <c r="C576" s="71"/>
    </row>
    <row r="577" spans="1:3" ht="11.25">
      <c r="A577" s="71"/>
      <c r="B577" s="71"/>
      <c r="C577" s="71"/>
    </row>
    <row r="578" spans="1:3" ht="11.25">
      <c r="A578" s="71"/>
      <c r="B578" s="71"/>
      <c r="C578" s="71"/>
    </row>
    <row r="579" spans="1:3" ht="11.25">
      <c r="A579" s="71"/>
      <c r="B579" s="71"/>
      <c r="C579" s="71"/>
    </row>
    <row r="580" spans="1:3" ht="11.25">
      <c r="A580" s="71"/>
      <c r="B580" s="71"/>
      <c r="C580" s="71"/>
    </row>
    <row r="581" spans="1:3" ht="11.25">
      <c r="A581" s="71"/>
      <c r="B581" s="71"/>
      <c r="C581" s="71"/>
    </row>
    <row r="582" spans="1:3" ht="11.25">
      <c r="A582" s="71"/>
      <c r="B582" s="71"/>
      <c r="C582" s="71"/>
    </row>
    <row r="583" spans="1:3" ht="11.25">
      <c r="A583" s="71"/>
      <c r="B583" s="71"/>
      <c r="C583" s="71"/>
    </row>
    <row r="584" spans="1:3" ht="11.25">
      <c r="A584" s="71"/>
      <c r="B584" s="71"/>
      <c r="C584" s="71"/>
    </row>
    <row r="585" spans="1:3" ht="11.25">
      <c r="A585" s="71"/>
      <c r="B585" s="71"/>
      <c r="C585" s="71"/>
    </row>
    <row r="586" spans="1:3" ht="11.25">
      <c r="A586" s="71"/>
      <c r="B586" s="71"/>
      <c r="C586" s="71"/>
    </row>
    <row r="587" spans="1:3" ht="11.25">
      <c r="A587" s="71"/>
      <c r="B587" s="71"/>
      <c r="C587" s="71"/>
    </row>
    <row r="588" spans="1:3" ht="11.25">
      <c r="A588" s="71"/>
      <c r="B588" s="71"/>
      <c r="C588" s="71"/>
    </row>
  </sheetData>
  <sheetProtection password="BA2D" sheet="1"/>
  <mergeCells count="4">
    <mergeCell ref="B9:C9"/>
    <mergeCell ref="A3:F3"/>
    <mergeCell ref="A5:F5"/>
    <mergeCell ref="A7:F7"/>
  </mergeCells>
  <dataValidations count="1">
    <dataValidation type="whole" allowBlank="1" showInputMessage="1" showErrorMessage="1" sqref="D14:D17 B82:D85 D59:D78 B59:B78 D19:D36 D38:D53 B19:B28 B15:B17 B38:B47 B30:B31 B33:B36 F14:F17 F19:F29">
      <formula1>0</formula1>
      <formula2>999999999999</formula2>
    </dataValidation>
  </dataValidations>
  <printOptions horizontalCentered="1" verticalCentered="1"/>
  <pageMargins left="0.25" right="0.25" top="0.25" bottom="0.75" header="0.5" footer="0.5"/>
  <pageSetup fitToHeight="1" fitToWidth="1" horizontalDpi="300" verticalDpi="300" orientation="portrait" paperSize="5" scale="97" r:id="rId1"/>
  <headerFooter alignWithMargins="0">
    <oddFooter>&amp;L&amp;"Arial,Regular"&amp;10Iowa Department of Revenue - Property Tax Division&amp;R02/19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30"/>
  </sheetPr>
  <dimension ref="A1:P98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4.57421875" style="65" customWidth="1"/>
    <col min="2" max="2" width="20.421875" style="65" customWidth="1"/>
    <col min="3" max="3" width="1.8515625" style="65" customWidth="1"/>
    <col min="4" max="4" width="2.140625" style="65" customWidth="1"/>
    <col min="5" max="5" width="15.7109375" style="65" customWidth="1"/>
    <col min="6" max="6" width="1.57421875" style="65" customWidth="1"/>
    <col min="7" max="7" width="12.7109375" style="65" customWidth="1"/>
    <col min="8" max="8" width="1.57421875" style="65" customWidth="1"/>
    <col min="9" max="9" width="1.421875" style="65" customWidth="1"/>
    <col min="10" max="10" width="4.00390625" style="65" customWidth="1"/>
    <col min="11" max="11" width="19.140625" style="65" customWidth="1"/>
    <col min="12" max="12" width="2.8515625" style="65" customWidth="1"/>
    <col min="13" max="13" width="1.421875" style="65" customWidth="1"/>
    <col min="14" max="14" width="15.7109375" style="65" customWidth="1"/>
    <col min="15" max="15" width="1.57421875" style="65" customWidth="1"/>
    <col min="16" max="16" width="12.7109375" style="65" customWidth="1"/>
  </cols>
  <sheetData>
    <row r="1" spans="1:16" ht="12.75">
      <c r="A1" s="80"/>
      <c r="P1" s="87" t="s">
        <v>0</v>
      </c>
    </row>
    <row r="2" spans="1:15" ht="12.75">
      <c r="A2" s="80"/>
      <c r="O2" s="82"/>
    </row>
    <row r="3" spans="1:15" ht="12.75">
      <c r="A3" s="80"/>
      <c r="O3" s="82"/>
    </row>
    <row r="4" spans="1:15" ht="12.75">
      <c r="A4" s="80"/>
      <c r="O4" s="82"/>
    </row>
    <row r="5" spans="1:15" ht="12.75">
      <c r="A5" s="80"/>
      <c r="O5" s="82"/>
    </row>
    <row r="6" spans="1:15" ht="12.75">
      <c r="A6" s="80"/>
      <c r="O6" s="82"/>
    </row>
    <row r="7" spans="1:16" ht="15">
      <c r="A7" s="324" t="s">
        <v>275</v>
      </c>
      <c r="B7" s="324"/>
      <c r="C7" s="324"/>
      <c r="D7" s="324"/>
      <c r="E7" s="324"/>
      <c r="F7" s="324"/>
      <c r="G7" s="324"/>
      <c r="H7" s="324"/>
      <c r="I7" s="324"/>
      <c r="J7" s="324"/>
      <c r="K7" s="324"/>
      <c r="L7" s="324"/>
      <c r="M7" s="324"/>
      <c r="N7" s="324"/>
      <c r="O7" s="324"/>
      <c r="P7" s="324"/>
    </row>
    <row r="8" spans="1:16" ht="15">
      <c r="A8" s="324" t="s">
        <v>1</v>
      </c>
      <c r="B8" s="324"/>
      <c r="C8" s="324"/>
      <c r="D8" s="324"/>
      <c r="E8" s="324"/>
      <c r="F8" s="324"/>
      <c r="G8" s="324"/>
      <c r="H8" s="324"/>
      <c r="I8" s="324"/>
      <c r="J8" s="324"/>
      <c r="K8" s="324"/>
      <c r="L8" s="324"/>
      <c r="M8" s="324"/>
      <c r="N8" s="324"/>
      <c r="O8" s="324"/>
      <c r="P8" s="324"/>
    </row>
    <row r="9" spans="15:16" ht="15">
      <c r="O9" s="62"/>
      <c r="P9" s="62"/>
    </row>
    <row r="10" spans="1:16" ht="15">
      <c r="A10" s="62"/>
      <c r="B10" s="62"/>
      <c r="C10" s="62"/>
      <c r="D10" s="62"/>
      <c r="E10" s="331">
        <f>1!B7</f>
        <v>0</v>
      </c>
      <c r="F10" s="331"/>
      <c r="G10" s="331"/>
      <c r="H10" s="331"/>
      <c r="I10" s="331"/>
      <c r="J10" s="331"/>
      <c r="K10" s="59" t="s">
        <v>2</v>
      </c>
      <c r="L10" s="62"/>
      <c r="M10" s="62"/>
      <c r="N10" s="62"/>
      <c r="O10" s="62"/>
      <c r="P10" s="62"/>
    </row>
    <row r="11" spans="1:16" ht="15">
      <c r="A11" s="62"/>
      <c r="B11" s="62"/>
      <c r="C11" s="62"/>
      <c r="D11" s="62"/>
      <c r="E11" s="77"/>
      <c r="F11" s="77"/>
      <c r="G11" s="77"/>
      <c r="H11" s="77"/>
      <c r="I11" s="77"/>
      <c r="J11" s="59"/>
      <c r="K11" s="62"/>
      <c r="L11" s="62"/>
      <c r="M11" s="62"/>
      <c r="N11" s="62"/>
      <c r="O11" s="62"/>
      <c r="P11" s="62"/>
    </row>
    <row r="12" spans="1:16" ht="15.75">
      <c r="A12" s="73" t="s">
        <v>71</v>
      </c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</row>
    <row r="13" spans="1:16" ht="15.75">
      <c r="A13" s="62" t="s">
        <v>72</v>
      </c>
      <c r="B13" s="73"/>
      <c r="C13" s="73"/>
      <c r="D13" s="73"/>
      <c r="E13" s="73"/>
      <c r="F13" s="73"/>
      <c r="G13" s="73"/>
      <c r="H13" s="73"/>
      <c r="I13" s="62"/>
      <c r="J13" s="62"/>
      <c r="K13" s="62"/>
      <c r="L13" s="62"/>
      <c r="M13" s="62"/>
      <c r="N13" s="62"/>
      <c r="O13" s="62"/>
      <c r="P13" s="62"/>
    </row>
    <row r="14" spans="1:16" ht="15">
      <c r="A14" s="62"/>
      <c r="B14" s="62"/>
      <c r="C14" s="62"/>
      <c r="D14" s="62"/>
      <c r="E14" s="62"/>
      <c r="F14" s="62"/>
      <c r="G14" s="62"/>
      <c r="H14" s="62"/>
      <c r="I14" s="94"/>
      <c r="J14" s="94"/>
      <c r="K14" s="94"/>
      <c r="L14" s="94"/>
      <c r="M14" s="94"/>
      <c r="N14" s="94"/>
      <c r="O14" s="94"/>
      <c r="P14" s="94"/>
    </row>
    <row r="15" spans="1:16" ht="11.25">
      <c r="A15" s="95" t="s">
        <v>73</v>
      </c>
      <c r="B15" s="96"/>
      <c r="C15" s="96"/>
      <c r="D15" s="96"/>
      <c r="E15" s="96"/>
      <c r="F15" s="96"/>
      <c r="G15" s="96"/>
      <c r="H15" s="97"/>
      <c r="I15" s="98" t="s">
        <v>74</v>
      </c>
      <c r="J15" s="96"/>
      <c r="K15" s="96"/>
      <c r="L15" s="96"/>
      <c r="M15" s="96"/>
      <c r="N15" s="96"/>
      <c r="O15" s="96"/>
      <c r="P15" s="97"/>
    </row>
    <row r="16" spans="1:16" ht="12.75">
      <c r="A16" s="99"/>
      <c r="B16" s="100"/>
      <c r="C16" s="100"/>
      <c r="D16" s="100"/>
      <c r="E16" s="100"/>
      <c r="F16" s="100"/>
      <c r="G16" s="100"/>
      <c r="H16" s="101"/>
      <c r="I16" s="100"/>
      <c r="J16" s="100"/>
      <c r="K16" s="100"/>
      <c r="L16" s="100"/>
      <c r="M16" s="100"/>
      <c r="N16" s="100"/>
      <c r="O16" s="100"/>
      <c r="P16" s="100"/>
    </row>
    <row r="17" spans="1:16" ht="11.25">
      <c r="A17" s="102" t="s">
        <v>75</v>
      </c>
      <c r="B17" s="102" t="s">
        <v>76</v>
      </c>
      <c r="C17" s="103"/>
      <c r="D17" s="104"/>
      <c r="E17" s="105" t="s">
        <v>12</v>
      </c>
      <c r="F17" s="66"/>
      <c r="G17" s="105" t="s">
        <v>77</v>
      </c>
      <c r="H17" s="106"/>
      <c r="I17" s="66"/>
      <c r="J17" s="102" t="s">
        <v>75</v>
      </c>
      <c r="K17" s="102" t="s">
        <v>76</v>
      </c>
      <c r="L17" s="66"/>
      <c r="M17" s="66"/>
      <c r="N17" s="105" t="s">
        <v>12</v>
      </c>
      <c r="O17" s="66"/>
      <c r="P17" s="105" t="s">
        <v>77</v>
      </c>
    </row>
    <row r="18" spans="1:8" ht="11.25">
      <c r="A18" s="66"/>
      <c r="B18" s="66"/>
      <c r="C18" s="66"/>
      <c r="D18" s="104"/>
      <c r="E18" s="66"/>
      <c r="F18" s="66"/>
      <c r="G18" s="66"/>
      <c r="H18" s="106"/>
    </row>
    <row r="19" spans="1:11" ht="11.25">
      <c r="A19" s="104" t="s">
        <v>78</v>
      </c>
      <c r="B19" s="66" t="s">
        <v>276</v>
      </c>
      <c r="C19" s="66"/>
      <c r="D19" s="104"/>
      <c r="E19" s="66"/>
      <c r="F19" s="66"/>
      <c r="G19" s="66"/>
      <c r="H19" s="106"/>
      <c r="I19" s="66"/>
      <c r="J19" s="104" t="s">
        <v>78</v>
      </c>
      <c r="K19" s="65" t="s">
        <v>276</v>
      </c>
    </row>
    <row r="20" spans="1:16" ht="11.25">
      <c r="A20" s="104"/>
      <c r="B20" s="66" t="s">
        <v>79</v>
      </c>
      <c r="C20" s="66"/>
      <c r="D20" s="104"/>
      <c r="E20" s="107"/>
      <c r="F20" s="66"/>
      <c r="G20" s="107"/>
      <c r="H20" s="106"/>
      <c r="I20" s="66"/>
      <c r="J20" s="104"/>
      <c r="K20" s="66" t="s">
        <v>79</v>
      </c>
      <c r="L20" s="66"/>
      <c r="M20" s="104"/>
      <c r="N20" s="107"/>
      <c r="P20" s="107"/>
    </row>
    <row r="21" spans="1:16" ht="12">
      <c r="A21" s="104"/>
      <c r="B21" s="66" t="s">
        <v>277</v>
      </c>
      <c r="C21" s="66"/>
      <c r="D21" s="104" t="s">
        <v>69</v>
      </c>
      <c r="E21" s="184">
        <f>1!E47</f>
        <v>0</v>
      </c>
      <c r="F21" s="66"/>
      <c r="G21" s="185">
        <f>1!B47</f>
        <v>0</v>
      </c>
      <c r="H21" s="106"/>
      <c r="I21" s="66"/>
      <c r="J21" s="104"/>
      <c r="K21" s="66" t="s">
        <v>277</v>
      </c>
      <c r="L21" s="66"/>
      <c r="M21" s="104" t="s">
        <v>69</v>
      </c>
      <c r="N21" s="184">
        <f>1!E74</f>
        <v>0</v>
      </c>
      <c r="O21" s="66"/>
      <c r="P21" s="185">
        <f>1!B74</f>
        <v>0</v>
      </c>
    </row>
    <row r="22" spans="1:16" ht="12">
      <c r="A22" s="104"/>
      <c r="B22" s="66"/>
      <c r="C22" s="66"/>
      <c r="D22" s="104"/>
      <c r="E22" s="291"/>
      <c r="F22" s="66"/>
      <c r="G22" s="292"/>
      <c r="H22" s="106"/>
      <c r="I22" s="66"/>
      <c r="J22" s="104"/>
      <c r="K22" s="66"/>
      <c r="L22" s="66"/>
      <c r="M22" s="104"/>
      <c r="N22" s="291"/>
      <c r="O22" s="66"/>
      <c r="P22" s="292"/>
    </row>
    <row r="23" spans="1:11" ht="11.25">
      <c r="A23" s="104" t="s">
        <v>80</v>
      </c>
      <c r="B23" s="66" t="s">
        <v>257</v>
      </c>
      <c r="C23" s="66"/>
      <c r="D23" s="104"/>
      <c r="E23" s="66"/>
      <c r="F23" s="66"/>
      <c r="G23" s="66"/>
      <c r="H23" s="106"/>
      <c r="I23" s="66"/>
      <c r="J23" s="104" t="s">
        <v>80</v>
      </c>
      <c r="K23" s="66" t="s">
        <v>257</v>
      </c>
    </row>
    <row r="24" spans="1:16" ht="12">
      <c r="A24" s="104"/>
      <c r="B24" s="66" t="s">
        <v>81</v>
      </c>
      <c r="C24" s="66"/>
      <c r="D24" s="104" t="s">
        <v>69</v>
      </c>
      <c r="E24" s="186"/>
      <c r="F24" s="66"/>
      <c r="G24" s="187"/>
      <c r="H24" s="106"/>
      <c r="I24" s="66"/>
      <c r="J24" s="104"/>
      <c r="K24" s="66" t="s">
        <v>81</v>
      </c>
      <c r="L24" s="66"/>
      <c r="M24" s="104" t="s">
        <v>69</v>
      </c>
      <c r="N24" s="186"/>
      <c r="O24" s="66"/>
      <c r="P24" s="187"/>
    </row>
    <row r="25" spans="1:16" ht="11.25">
      <c r="A25" s="104"/>
      <c r="B25" s="66"/>
      <c r="C25" s="66"/>
      <c r="D25" s="104"/>
      <c r="E25" s="108"/>
      <c r="F25" s="66"/>
      <c r="G25" s="108"/>
      <c r="H25" s="106"/>
      <c r="I25" s="66"/>
      <c r="J25" s="104"/>
      <c r="K25" s="66"/>
      <c r="L25" s="66"/>
      <c r="M25" s="104"/>
      <c r="N25" s="108"/>
      <c r="O25" s="66"/>
      <c r="P25" s="108"/>
    </row>
    <row r="26" spans="1:11" ht="11.25">
      <c r="A26" s="104" t="s">
        <v>82</v>
      </c>
      <c r="B26" s="66" t="s">
        <v>83</v>
      </c>
      <c r="C26" s="66"/>
      <c r="D26" s="104"/>
      <c r="E26" s="66"/>
      <c r="F26" s="66"/>
      <c r="G26" s="66"/>
      <c r="H26" s="106"/>
      <c r="I26" s="66"/>
      <c r="J26" s="104" t="s">
        <v>82</v>
      </c>
      <c r="K26" s="65" t="s">
        <v>83</v>
      </c>
    </row>
    <row r="27" spans="1:16" ht="12">
      <c r="A27" s="66"/>
      <c r="B27" s="66" t="s">
        <v>284</v>
      </c>
      <c r="C27" s="66"/>
      <c r="D27" s="104" t="s">
        <v>69</v>
      </c>
      <c r="E27" s="184">
        <f>+E21-E24</f>
        <v>0</v>
      </c>
      <c r="F27" s="66"/>
      <c r="G27" s="185">
        <f>+G21-G24</f>
        <v>0</v>
      </c>
      <c r="H27" s="106"/>
      <c r="I27" s="66"/>
      <c r="J27" s="104"/>
      <c r="K27" s="66" t="s">
        <v>284</v>
      </c>
      <c r="L27" s="66"/>
      <c r="M27" s="104" t="s">
        <v>69</v>
      </c>
      <c r="N27" s="184">
        <f>+N21-N24</f>
        <v>0</v>
      </c>
      <c r="O27" s="66"/>
      <c r="P27" s="185">
        <f>+P21-P24</f>
        <v>0</v>
      </c>
    </row>
    <row r="28" spans="1:16" ht="11.25">
      <c r="A28" s="70"/>
      <c r="B28" s="70"/>
      <c r="C28" s="70"/>
      <c r="D28" s="109"/>
      <c r="E28" s="70"/>
      <c r="F28" s="70"/>
      <c r="G28" s="70"/>
      <c r="H28" s="110"/>
      <c r="I28" s="70"/>
      <c r="J28" s="70"/>
      <c r="K28" s="70"/>
      <c r="L28" s="70"/>
      <c r="M28" s="109"/>
      <c r="N28" s="70"/>
      <c r="O28" s="70"/>
      <c r="P28" s="70"/>
    </row>
    <row r="29" spans="1:13" ht="11.25">
      <c r="A29" s="66"/>
      <c r="B29" s="66"/>
      <c r="C29" s="66"/>
      <c r="D29" s="104"/>
      <c r="E29" s="66"/>
      <c r="F29" s="66"/>
      <c r="G29" s="66"/>
      <c r="H29" s="106"/>
      <c r="I29" s="66"/>
      <c r="J29" s="66"/>
      <c r="K29" s="66"/>
      <c r="L29" s="66"/>
      <c r="M29" s="104"/>
    </row>
    <row r="30" spans="1:16" ht="11.25">
      <c r="A30" s="102" t="s">
        <v>84</v>
      </c>
      <c r="B30" s="102" t="s">
        <v>85</v>
      </c>
      <c r="C30" s="111"/>
      <c r="D30" s="66"/>
      <c r="E30" s="112" t="s">
        <v>12</v>
      </c>
      <c r="F30" s="66"/>
      <c r="G30" s="112" t="s">
        <v>77</v>
      </c>
      <c r="H30" s="106"/>
      <c r="I30" s="66"/>
      <c r="J30" s="102" t="s">
        <v>84</v>
      </c>
      <c r="K30" s="102" t="s">
        <v>85</v>
      </c>
      <c r="L30" s="111"/>
      <c r="M30" s="104"/>
      <c r="N30" s="112" t="s">
        <v>12</v>
      </c>
      <c r="O30" s="66"/>
      <c r="P30" s="112" t="s">
        <v>77</v>
      </c>
    </row>
    <row r="31" spans="1:16" ht="11.25">
      <c r="A31" s="102"/>
      <c r="B31" s="102"/>
      <c r="C31" s="111"/>
      <c r="D31" s="66"/>
      <c r="E31" s="105"/>
      <c r="F31" s="66"/>
      <c r="G31" s="105"/>
      <c r="H31" s="106"/>
      <c r="I31" s="66"/>
      <c r="J31" s="102"/>
      <c r="K31" s="102"/>
      <c r="L31" s="111"/>
      <c r="M31" s="104"/>
      <c r="N31" s="105"/>
      <c r="O31" s="66"/>
      <c r="P31" s="105"/>
    </row>
    <row r="32" spans="1:16" ht="11.25">
      <c r="A32" s="66"/>
      <c r="B32" s="66"/>
      <c r="C32" s="66"/>
      <c r="D32" s="104"/>
      <c r="E32" s="107"/>
      <c r="F32" s="66"/>
      <c r="G32" s="107"/>
      <c r="H32" s="106"/>
      <c r="N32" s="107"/>
      <c r="P32" s="107"/>
    </row>
    <row r="33" spans="1:16" ht="12">
      <c r="A33" s="104" t="s">
        <v>78</v>
      </c>
      <c r="B33" s="66" t="s">
        <v>86</v>
      </c>
      <c r="C33" s="66"/>
      <c r="D33" s="104" t="s">
        <v>69</v>
      </c>
      <c r="E33" s="186"/>
      <c r="F33" s="66"/>
      <c r="G33" s="187"/>
      <c r="H33" s="106"/>
      <c r="I33" s="66"/>
      <c r="J33" s="104" t="s">
        <v>78</v>
      </c>
      <c r="K33" s="66" t="s">
        <v>86</v>
      </c>
      <c r="L33" s="66"/>
      <c r="M33" s="104" t="s">
        <v>69</v>
      </c>
      <c r="N33" s="186"/>
      <c r="O33" s="66"/>
      <c r="P33" s="187"/>
    </row>
    <row r="34" spans="1:16" ht="11.25">
      <c r="A34" s="104"/>
      <c r="B34" s="66"/>
      <c r="C34" s="66"/>
      <c r="D34" s="104"/>
      <c r="E34" s="108"/>
      <c r="F34" s="66"/>
      <c r="G34" s="108"/>
      <c r="H34" s="106"/>
      <c r="I34" s="66"/>
      <c r="J34" s="104"/>
      <c r="K34" s="66"/>
      <c r="L34" s="66"/>
      <c r="M34" s="104"/>
      <c r="N34" s="108"/>
      <c r="O34" s="66"/>
      <c r="P34" s="108"/>
    </row>
    <row r="35" spans="1:16" ht="12">
      <c r="A35" s="104" t="s">
        <v>80</v>
      </c>
      <c r="B35" s="66" t="s">
        <v>87</v>
      </c>
      <c r="C35" s="66"/>
      <c r="D35" s="104" t="s">
        <v>69</v>
      </c>
      <c r="E35" s="186"/>
      <c r="F35" s="66"/>
      <c r="G35" s="187"/>
      <c r="H35" s="106"/>
      <c r="I35" s="66"/>
      <c r="J35" s="104" t="s">
        <v>80</v>
      </c>
      <c r="K35" s="66" t="s">
        <v>87</v>
      </c>
      <c r="L35" s="66"/>
      <c r="M35" s="104" t="s">
        <v>69</v>
      </c>
      <c r="N35" s="186"/>
      <c r="O35" s="66"/>
      <c r="P35" s="187"/>
    </row>
    <row r="36" spans="1:16" ht="11.25">
      <c r="A36" s="104"/>
      <c r="B36" s="66"/>
      <c r="C36" s="66"/>
      <c r="D36" s="104"/>
      <c r="E36" s="77"/>
      <c r="F36" s="66"/>
      <c r="G36" s="77"/>
      <c r="H36" s="106"/>
      <c r="I36" s="66"/>
      <c r="J36" s="104"/>
      <c r="K36" s="66"/>
      <c r="L36" s="66"/>
      <c r="M36" s="104"/>
      <c r="N36" s="77"/>
      <c r="O36" s="66"/>
      <c r="P36" s="77"/>
    </row>
    <row r="37" spans="1:16" ht="12">
      <c r="A37" s="104" t="s">
        <v>82</v>
      </c>
      <c r="B37" s="66" t="s">
        <v>88</v>
      </c>
      <c r="C37" s="66"/>
      <c r="D37" s="104" t="s">
        <v>69</v>
      </c>
      <c r="E37" s="186"/>
      <c r="F37" s="66"/>
      <c r="G37" s="187"/>
      <c r="H37" s="106"/>
      <c r="I37" s="66"/>
      <c r="J37" s="104" t="s">
        <v>82</v>
      </c>
      <c r="K37" s="66" t="s">
        <v>88</v>
      </c>
      <c r="L37" s="66"/>
      <c r="M37" s="104" t="s">
        <v>69</v>
      </c>
      <c r="N37" s="186"/>
      <c r="O37" s="66"/>
      <c r="P37" s="187"/>
    </row>
    <row r="38" spans="1:10" ht="11.25">
      <c r="A38" s="104"/>
      <c r="B38" s="66"/>
      <c r="C38" s="66"/>
      <c r="D38" s="104"/>
      <c r="E38" s="66"/>
      <c r="F38" s="66"/>
      <c r="G38" s="66"/>
      <c r="H38" s="106"/>
      <c r="I38" s="66"/>
      <c r="J38" s="104"/>
    </row>
    <row r="39" spans="1:13" ht="11.25">
      <c r="A39" s="104" t="s">
        <v>89</v>
      </c>
      <c r="B39" s="66" t="s">
        <v>90</v>
      </c>
      <c r="C39" s="66"/>
      <c r="D39" s="104"/>
      <c r="E39" s="66"/>
      <c r="F39" s="66"/>
      <c r="G39" s="66"/>
      <c r="H39" s="106"/>
      <c r="I39" s="66"/>
      <c r="J39" s="104" t="s">
        <v>89</v>
      </c>
      <c r="K39" s="66" t="s">
        <v>90</v>
      </c>
      <c r="L39" s="66"/>
      <c r="M39" s="104"/>
    </row>
    <row r="40" spans="1:13" ht="11.25">
      <c r="A40" s="104"/>
      <c r="B40" s="66"/>
      <c r="C40" s="66"/>
      <c r="D40" s="104"/>
      <c r="E40" s="66"/>
      <c r="F40" s="66"/>
      <c r="G40" s="66"/>
      <c r="H40" s="106"/>
      <c r="I40" s="66"/>
      <c r="J40" s="104"/>
      <c r="K40" s="66"/>
      <c r="L40" s="66"/>
      <c r="M40" s="104"/>
    </row>
    <row r="41" spans="1:13" ht="11.25">
      <c r="A41" s="104"/>
      <c r="B41" s="66" t="s">
        <v>198</v>
      </c>
      <c r="C41" s="66"/>
      <c r="D41" s="104"/>
      <c r="E41" s="66"/>
      <c r="F41" s="66"/>
      <c r="G41" s="66"/>
      <c r="H41" s="106"/>
      <c r="I41" s="66"/>
      <c r="J41" s="104"/>
      <c r="K41" s="66" t="s">
        <v>198</v>
      </c>
      <c r="L41" s="66"/>
      <c r="M41" s="104"/>
    </row>
    <row r="42" spans="1:16" ht="12">
      <c r="A42" s="104"/>
      <c r="B42" s="66" t="s">
        <v>199</v>
      </c>
      <c r="C42" s="66"/>
      <c r="D42" s="104" t="s">
        <v>69</v>
      </c>
      <c r="E42" s="186"/>
      <c r="F42" s="66"/>
      <c r="G42" s="187"/>
      <c r="H42" s="106"/>
      <c r="I42" s="66"/>
      <c r="J42" s="104"/>
      <c r="K42" s="66" t="s">
        <v>199</v>
      </c>
      <c r="L42" s="66"/>
      <c r="M42" s="104" t="s">
        <v>69</v>
      </c>
      <c r="N42" s="186"/>
      <c r="O42" s="66"/>
      <c r="P42" s="187"/>
    </row>
    <row r="43" spans="1:13" ht="11.25">
      <c r="A43" s="104"/>
      <c r="B43" s="66"/>
      <c r="C43" s="66"/>
      <c r="D43" s="104"/>
      <c r="E43" s="66"/>
      <c r="F43" s="66"/>
      <c r="G43" s="66"/>
      <c r="H43" s="106"/>
      <c r="I43" s="66"/>
      <c r="J43" s="104"/>
      <c r="K43" s="66"/>
      <c r="L43" s="66"/>
      <c r="M43" s="104"/>
    </row>
    <row r="44" spans="1:16" ht="12">
      <c r="A44" s="104"/>
      <c r="B44" s="66" t="s">
        <v>108</v>
      </c>
      <c r="C44" s="66"/>
      <c r="D44" s="104" t="s">
        <v>69</v>
      </c>
      <c r="E44" s="186"/>
      <c r="F44" s="66"/>
      <c r="G44" s="187"/>
      <c r="H44" s="106"/>
      <c r="I44" s="66"/>
      <c r="J44" s="104"/>
      <c r="K44" s="66" t="s">
        <v>108</v>
      </c>
      <c r="L44" s="66"/>
      <c r="M44" s="104" t="s">
        <v>69</v>
      </c>
      <c r="N44" s="186"/>
      <c r="O44" s="66"/>
      <c r="P44" s="187"/>
    </row>
    <row r="45" spans="1:16" ht="11.25">
      <c r="A45" s="104"/>
      <c r="B45" s="66"/>
      <c r="C45" s="66"/>
      <c r="D45" s="104"/>
      <c r="E45" s="77"/>
      <c r="F45" s="66"/>
      <c r="G45" s="77"/>
      <c r="H45" s="106"/>
      <c r="I45" s="66"/>
      <c r="J45" s="104"/>
      <c r="K45" s="66"/>
      <c r="L45" s="66"/>
      <c r="M45" s="104"/>
      <c r="N45" s="77"/>
      <c r="O45" s="66"/>
      <c r="P45" s="77"/>
    </row>
    <row r="46" spans="1:16" ht="12">
      <c r="A46" s="104"/>
      <c r="B46" s="66" t="s">
        <v>111</v>
      </c>
      <c r="C46" s="66"/>
      <c r="D46" s="104" t="s">
        <v>69</v>
      </c>
      <c r="E46" s="186"/>
      <c r="F46" s="66"/>
      <c r="G46" s="187"/>
      <c r="H46" s="106"/>
      <c r="I46" s="66"/>
      <c r="J46" s="104"/>
      <c r="K46" s="66" t="s">
        <v>111</v>
      </c>
      <c r="L46" s="66"/>
      <c r="M46" s="104" t="s">
        <v>69</v>
      </c>
      <c r="N46" s="186"/>
      <c r="O46" s="66"/>
      <c r="P46" s="187"/>
    </row>
    <row r="47" spans="1:16" ht="11.25">
      <c r="A47" s="104"/>
      <c r="B47" s="66"/>
      <c r="C47" s="66"/>
      <c r="D47" s="104"/>
      <c r="E47" s="108"/>
      <c r="F47" s="66"/>
      <c r="G47" s="108"/>
      <c r="H47" s="106"/>
      <c r="I47" s="66"/>
      <c r="J47" s="104"/>
      <c r="K47" s="66"/>
      <c r="L47" s="66"/>
      <c r="M47" s="104"/>
      <c r="N47" s="108"/>
      <c r="O47" s="66"/>
      <c r="P47" s="108"/>
    </row>
    <row r="48" spans="1:16" ht="12">
      <c r="A48" s="104"/>
      <c r="B48" s="66" t="s">
        <v>112</v>
      </c>
      <c r="C48" s="66"/>
      <c r="D48" s="104" t="s">
        <v>69</v>
      </c>
      <c r="E48" s="186"/>
      <c r="F48" s="66"/>
      <c r="G48" s="187"/>
      <c r="H48" s="106"/>
      <c r="I48" s="66"/>
      <c r="J48" s="104"/>
      <c r="K48" s="66" t="s">
        <v>112</v>
      </c>
      <c r="L48" s="66"/>
      <c r="M48" s="104" t="s">
        <v>69</v>
      </c>
      <c r="N48" s="186"/>
      <c r="O48" s="66"/>
      <c r="P48" s="187"/>
    </row>
    <row r="49" spans="1:16" ht="11.25">
      <c r="A49" s="104"/>
      <c r="B49" s="66"/>
      <c r="C49" s="66"/>
      <c r="D49" s="104"/>
      <c r="E49" s="77"/>
      <c r="F49" s="66"/>
      <c r="G49" s="77"/>
      <c r="H49" s="106"/>
      <c r="I49" s="66"/>
      <c r="J49" s="104"/>
      <c r="K49" s="66"/>
      <c r="L49" s="66"/>
      <c r="M49" s="104"/>
      <c r="N49" s="77"/>
      <c r="O49" s="66"/>
      <c r="P49" s="77"/>
    </row>
    <row r="50" spans="1:16" ht="12">
      <c r="A50" s="104"/>
      <c r="B50" s="66" t="s">
        <v>230</v>
      </c>
      <c r="C50" s="66"/>
      <c r="D50" s="104" t="s">
        <v>69</v>
      </c>
      <c r="E50" s="186"/>
      <c r="F50" s="66"/>
      <c r="G50" s="187"/>
      <c r="H50" s="106"/>
      <c r="I50" s="66"/>
      <c r="J50" s="104"/>
      <c r="K50" s="66" t="s">
        <v>230</v>
      </c>
      <c r="L50" s="66"/>
      <c r="M50" s="104" t="s">
        <v>69</v>
      </c>
      <c r="N50" s="186"/>
      <c r="O50" s="66"/>
      <c r="P50" s="187"/>
    </row>
    <row r="51" spans="1:16" ht="11.25">
      <c r="A51" s="104"/>
      <c r="B51" s="66"/>
      <c r="C51" s="66"/>
      <c r="D51" s="104"/>
      <c r="E51" s="77"/>
      <c r="F51" s="66"/>
      <c r="G51" s="77"/>
      <c r="H51" s="106"/>
      <c r="I51" s="66"/>
      <c r="J51" s="104"/>
      <c r="K51" s="66"/>
      <c r="L51" s="66"/>
      <c r="M51" s="104"/>
      <c r="N51" s="77"/>
      <c r="O51" s="66"/>
      <c r="P51" s="77"/>
    </row>
    <row r="52" spans="1:16" ht="12">
      <c r="A52" s="104"/>
      <c r="B52" s="66" t="s">
        <v>231</v>
      </c>
      <c r="C52" s="66"/>
      <c r="D52" s="104" t="s">
        <v>69</v>
      </c>
      <c r="E52" s="186"/>
      <c r="F52" s="66"/>
      <c r="G52" s="187"/>
      <c r="H52" s="106"/>
      <c r="I52" s="66"/>
      <c r="J52" s="104"/>
      <c r="K52" s="66" t="s">
        <v>231</v>
      </c>
      <c r="L52" s="66"/>
      <c r="M52" s="104" t="s">
        <v>69</v>
      </c>
      <c r="N52" s="186"/>
      <c r="O52" s="66"/>
      <c r="P52" s="187"/>
    </row>
    <row r="53" spans="1:16" ht="11.25">
      <c r="A53" s="104"/>
      <c r="B53" s="66"/>
      <c r="C53" s="66"/>
      <c r="D53" s="104"/>
      <c r="E53" s="77"/>
      <c r="F53" s="66"/>
      <c r="G53" s="77"/>
      <c r="H53" s="106"/>
      <c r="I53" s="66"/>
      <c r="J53" s="104"/>
      <c r="K53" s="66"/>
      <c r="L53" s="66"/>
      <c r="M53" s="104"/>
      <c r="N53" s="77"/>
      <c r="O53" s="66"/>
      <c r="P53" s="77"/>
    </row>
    <row r="54" spans="1:16" ht="12">
      <c r="A54" s="104" t="s">
        <v>91</v>
      </c>
      <c r="B54" s="66" t="s">
        <v>119</v>
      </c>
      <c r="C54" s="66"/>
      <c r="D54" s="104" t="s">
        <v>69</v>
      </c>
      <c r="E54" s="186"/>
      <c r="F54" s="66"/>
      <c r="G54" s="187"/>
      <c r="H54" s="106"/>
      <c r="I54" s="66"/>
      <c r="J54" s="104" t="s">
        <v>91</v>
      </c>
      <c r="K54" s="65" t="s">
        <v>119</v>
      </c>
      <c r="L54" s="66"/>
      <c r="M54" s="104" t="s">
        <v>69</v>
      </c>
      <c r="N54" s="186"/>
      <c r="O54" s="66"/>
      <c r="P54" s="187"/>
    </row>
    <row r="55" spans="1:16" ht="11.25">
      <c r="A55" s="104"/>
      <c r="B55" s="66"/>
      <c r="C55" s="66"/>
      <c r="D55" s="104"/>
      <c r="E55" s="77"/>
      <c r="F55" s="66"/>
      <c r="G55" s="77"/>
      <c r="H55" s="106"/>
      <c r="I55" s="66"/>
      <c r="J55" s="104"/>
      <c r="K55" s="66"/>
      <c r="L55" s="66"/>
      <c r="M55" s="104"/>
      <c r="N55" s="77"/>
      <c r="O55" s="66"/>
      <c r="P55" s="77"/>
    </row>
    <row r="56" spans="1:13" ht="11.25">
      <c r="A56" s="104" t="s">
        <v>92</v>
      </c>
      <c r="B56" s="66" t="s">
        <v>93</v>
      </c>
      <c r="C56" s="66"/>
      <c r="D56" s="66"/>
      <c r="E56" s="66"/>
      <c r="F56" s="66"/>
      <c r="G56" s="66"/>
      <c r="H56" s="106"/>
      <c r="I56" s="66"/>
      <c r="J56" s="104" t="s">
        <v>92</v>
      </c>
      <c r="K56" s="66" t="s">
        <v>93</v>
      </c>
      <c r="L56" s="66"/>
      <c r="M56" s="104"/>
    </row>
    <row r="57" spans="1:16" ht="12">
      <c r="A57" s="66"/>
      <c r="B57" s="66" t="s">
        <v>94</v>
      </c>
      <c r="C57" s="66"/>
      <c r="D57" s="104" t="s">
        <v>69</v>
      </c>
      <c r="E57" s="184">
        <f>SUM(E33+E35+E37+E42+E44+E46+E48+E50+E52+E54)</f>
        <v>0</v>
      </c>
      <c r="F57" s="66"/>
      <c r="G57" s="185">
        <f>SUM(G33+G35+G37+G42+G44+G46+G48+G50+G52+G54)</f>
        <v>0</v>
      </c>
      <c r="H57" s="106"/>
      <c r="I57" s="66"/>
      <c r="J57" s="104"/>
      <c r="K57" s="66" t="s">
        <v>94</v>
      </c>
      <c r="L57" s="66"/>
      <c r="M57" s="104" t="s">
        <v>69</v>
      </c>
      <c r="N57" s="184">
        <f>SUM(N33+N35+N37+N42+N44+N46+N48+N50+N52+N54)</f>
        <v>0</v>
      </c>
      <c r="O57" s="66"/>
      <c r="P57" s="185">
        <f>SUM(P33+P35+P37+P42+P44+P46+P48+P50+P52+P54)</f>
        <v>0</v>
      </c>
    </row>
    <row r="58" spans="1:16" ht="11.25">
      <c r="A58" s="70"/>
      <c r="B58" s="70"/>
      <c r="C58" s="70"/>
      <c r="D58" s="109"/>
      <c r="E58" s="70"/>
      <c r="F58" s="70"/>
      <c r="G58" s="70"/>
      <c r="H58" s="110"/>
      <c r="I58" s="70"/>
      <c r="J58" s="109"/>
      <c r="K58" s="70"/>
      <c r="L58" s="70"/>
      <c r="M58" s="109"/>
      <c r="N58" s="70"/>
      <c r="O58" s="70"/>
      <c r="P58" s="70"/>
    </row>
    <row r="59" spans="1:16" ht="11.25">
      <c r="A59" s="66"/>
      <c r="B59" s="66"/>
      <c r="C59" s="66"/>
      <c r="D59" s="104"/>
      <c r="E59" s="107"/>
      <c r="F59" s="66"/>
      <c r="G59" s="107"/>
      <c r="H59" s="106"/>
      <c r="I59" s="66"/>
      <c r="J59" s="104"/>
      <c r="K59" s="66"/>
      <c r="L59" s="66"/>
      <c r="M59" s="104"/>
      <c r="N59" s="107"/>
      <c r="P59" s="107"/>
    </row>
    <row r="60" spans="1:16" ht="11.25">
      <c r="A60" s="102" t="s">
        <v>95</v>
      </c>
      <c r="B60" s="102" t="s">
        <v>96</v>
      </c>
      <c r="C60" s="111"/>
      <c r="D60" s="104"/>
      <c r="E60" s="105" t="s">
        <v>12</v>
      </c>
      <c r="F60" s="66"/>
      <c r="G60" s="105" t="s">
        <v>77</v>
      </c>
      <c r="H60" s="106"/>
      <c r="I60" s="66"/>
      <c r="J60" s="113" t="s">
        <v>95</v>
      </c>
      <c r="K60" s="102" t="s">
        <v>96</v>
      </c>
      <c r="L60" s="111"/>
      <c r="M60" s="104"/>
      <c r="N60" s="105" t="s">
        <v>12</v>
      </c>
      <c r="O60" s="66"/>
      <c r="P60" s="105" t="s">
        <v>77</v>
      </c>
    </row>
    <row r="61" spans="1:16" ht="11.25">
      <c r="A61" s="102"/>
      <c r="B61" s="102"/>
      <c r="C61" s="111"/>
      <c r="D61" s="104"/>
      <c r="E61" s="112"/>
      <c r="F61" s="66"/>
      <c r="G61" s="112"/>
      <c r="H61" s="106"/>
      <c r="I61" s="66"/>
      <c r="J61" s="113"/>
      <c r="K61" s="102"/>
      <c r="L61" s="111"/>
      <c r="M61" s="104"/>
      <c r="N61" s="112"/>
      <c r="O61" s="66"/>
      <c r="P61" s="112"/>
    </row>
    <row r="62" spans="1:10" ht="11.25">
      <c r="A62" s="66"/>
      <c r="B62" s="66"/>
      <c r="C62" s="66"/>
      <c r="D62" s="104"/>
      <c r="E62" s="66"/>
      <c r="F62" s="66"/>
      <c r="G62" s="66"/>
      <c r="H62" s="106"/>
      <c r="I62" s="66"/>
      <c r="J62" s="104"/>
    </row>
    <row r="63" spans="1:16" ht="12">
      <c r="A63" s="104" t="s">
        <v>78</v>
      </c>
      <c r="B63" s="66" t="s">
        <v>86</v>
      </c>
      <c r="C63" s="66"/>
      <c r="D63" s="104" t="s">
        <v>69</v>
      </c>
      <c r="E63" s="186"/>
      <c r="F63" s="66"/>
      <c r="G63" s="187"/>
      <c r="H63" s="106"/>
      <c r="I63" s="66"/>
      <c r="J63" s="104" t="s">
        <v>78</v>
      </c>
      <c r="K63" s="66" t="s">
        <v>86</v>
      </c>
      <c r="L63" s="66"/>
      <c r="M63" s="104" t="s">
        <v>69</v>
      </c>
      <c r="N63" s="186"/>
      <c r="O63" s="66"/>
      <c r="P63" s="187"/>
    </row>
    <row r="64" spans="1:16" ht="11.25">
      <c r="A64" s="104"/>
      <c r="B64" s="66"/>
      <c r="C64" s="66"/>
      <c r="D64" s="104"/>
      <c r="E64" s="77"/>
      <c r="F64" s="66"/>
      <c r="G64" s="77"/>
      <c r="H64" s="106"/>
      <c r="I64" s="66"/>
      <c r="J64" s="104"/>
      <c r="K64" s="66"/>
      <c r="L64" s="66"/>
      <c r="M64" s="104"/>
      <c r="N64" s="77"/>
      <c r="O64" s="66"/>
      <c r="P64" s="77"/>
    </row>
    <row r="65" spans="1:16" ht="12">
      <c r="A65" s="104" t="s">
        <v>80</v>
      </c>
      <c r="B65" s="66" t="s">
        <v>97</v>
      </c>
      <c r="C65" s="66"/>
      <c r="D65" s="104" t="s">
        <v>69</v>
      </c>
      <c r="E65" s="186"/>
      <c r="F65" s="66"/>
      <c r="G65" s="187"/>
      <c r="H65" s="106"/>
      <c r="I65" s="66"/>
      <c r="J65" s="104" t="s">
        <v>80</v>
      </c>
      <c r="K65" s="66" t="s">
        <v>97</v>
      </c>
      <c r="L65" s="66"/>
      <c r="M65" s="104" t="s">
        <v>69</v>
      </c>
      <c r="N65" s="186"/>
      <c r="O65" s="66"/>
      <c r="P65" s="187"/>
    </row>
    <row r="66" spans="1:16" ht="11.25">
      <c r="A66" s="104"/>
      <c r="B66" s="66"/>
      <c r="C66" s="66"/>
      <c r="D66" s="104"/>
      <c r="E66" s="77"/>
      <c r="F66" s="66"/>
      <c r="G66" s="77"/>
      <c r="H66" s="106"/>
      <c r="I66" s="66"/>
      <c r="J66" s="104"/>
      <c r="K66" s="66"/>
      <c r="L66" s="66"/>
      <c r="M66" s="104"/>
      <c r="N66" s="77"/>
      <c r="O66" s="66"/>
      <c r="P66" s="77"/>
    </row>
    <row r="67" spans="1:16" ht="12">
      <c r="A67" s="104" t="s">
        <v>82</v>
      </c>
      <c r="B67" s="66" t="s">
        <v>98</v>
      </c>
      <c r="C67" s="66"/>
      <c r="D67" s="104" t="s">
        <v>69</v>
      </c>
      <c r="E67" s="186"/>
      <c r="F67" s="66"/>
      <c r="G67" s="187"/>
      <c r="H67" s="106"/>
      <c r="I67" s="66"/>
      <c r="J67" s="104" t="s">
        <v>82</v>
      </c>
      <c r="K67" s="66" t="s">
        <v>98</v>
      </c>
      <c r="L67" s="66"/>
      <c r="M67" s="104" t="s">
        <v>69</v>
      </c>
      <c r="N67" s="186"/>
      <c r="O67" s="66"/>
      <c r="P67" s="187"/>
    </row>
    <row r="68" spans="1:13" ht="11.25">
      <c r="A68" s="104"/>
      <c r="B68" s="66"/>
      <c r="C68" s="66"/>
      <c r="D68" s="104"/>
      <c r="E68" s="66"/>
      <c r="F68" s="66"/>
      <c r="G68" s="66"/>
      <c r="H68" s="106"/>
      <c r="I68" s="66"/>
      <c r="J68" s="104"/>
      <c r="K68" s="66"/>
      <c r="L68" s="66"/>
      <c r="M68" s="104"/>
    </row>
    <row r="69" spans="1:13" ht="11.25">
      <c r="A69" s="104" t="s">
        <v>89</v>
      </c>
      <c r="B69" s="66" t="s">
        <v>99</v>
      </c>
      <c r="C69" s="66"/>
      <c r="D69" s="104"/>
      <c r="E69" s="66"/>
      <c r="F69" s="66"/>
      <c r="G69" s="66"/>
      <c r="H69" s="106"/>
      <c r="I69" s="66"/>
      <c r="J69" s="104" t="s">
        <v>89</v>
      </c>
      <c r="K69" s="66" t="s">
        <v>99</v>
      </c>
      <c r="L69" s="66"/>
      <c r="M69" s="104"/>
    </row>
    <row r="70" spans="1:16" ht="11.25">
      <c r="A70" s="104"/>
      <c r="B70" s="66"/>
      <c r="C70" s="66"/>
      <c r="D70" s="104"/>
      <c r="E70" s="107"/>
      <c r="F70" s="66"/>
      <c r="G70" s="107"/>
      <c r="H70" s="106"/>
      <c r="I70" s="66"/>
      <c r="J70" s="104"/>
      <c r="K70" s="66"/>
      <c r="L70" s="66"/>
      <c r="M70" s="104"/>
      <c r="N70" s="107"/>
      <c r="P70" s="107"/>
    </row>
    <row r="71" spans="1:16" ht="11.25">
      <c r="A71" s="104"/>
      <c r="B71" s="66" t="s">
        <v>198</v>
      </c>
      <c r="C71" s="66"/>
      <c r="D71" s="104"/>
      <c r="E71" s="107"/>
      <c r="F71" s="66"/>
      <c r="G71" s="107"/>
      <c r="H71" s="106"/>
      <c r="I71" s="66"/>
      <c r="J71" s="104"/>
      <c r="K71" s="66" t="s">
        <v>198</v>
      </c>
      <c r="L71" s="66"/>
      <c r="M71" s="104"/>
      <c r="N71" s="107"/>
      <c r="P71" s="107"/>
    </row>
    <row r="72" spans="1:16" ht="12">
      <c r="A72" s="104"/>
      <c r="B72" s="66" t="s">
        <v>199</v>
      </c>
      <c r="C72" s="66"/>
      <c r="D72" s="104" t="s">
        <v>69</v>
      </c>
      <c r="E72" s="186"/>
      <c r="F72" s="66"/>
      <c r="G72" s="187"/>
      <c r="H72" s="106"/>
      <c r="I72" s="66"/>
      <c r="J72" s="104"/>
      <c r="K72" s="66" t="s">
        <v>199</v>
      </c>
      <c r="L72" s="66"/>
      <c r="M72" s="104" t="s">
        <v>69</v>
      </c>
      <c r="N72" s="186"/>
      <c r="O72" s="66"/>
      <c r="P72" s="187"/>
    </row>
    <row r="73" spans="1:16" ht="11.25">
      <c r="A73" s="104"/>
      <c r="B73" s="66"/>
      <c r="C73" s="66"/>
      <c r="D73" s="104"/>
      <c r="E73" s="107"/>
      <c r="F73" s="66"/>
      <c r="G73" s="107"/>
      <c r="H73" s="106"/>
      <c r="I73" s="66"/>
      <c r="J73" s="104"/>
      <c r="K73" s="66"/>
      <c r="L73" s="66"/>
      <c r="M73" s="104"/>
      <c r="N73" s="107"/>
      <c r="P73" s="107"/>
    </row>
    <row r="74" spans="1:16" ht="12">
      <c r="A74" s="104"/>
      <c r="B74" s="66" t="s">
        <v>108</v>
      </c>
      <c r="C74" s="66"/>
      <c r="D74" s="104" t="s">
        <v>69</v>
      </c>
      <c r="E74" s="186"/>
      <c r="F74" s="66"/>
      <c r="G74" s="187"/>
      <c r="H74" s="106"/>
      <c r="I74" s="66"/>
      <c r="J74" s="104"/>
      <c r="K74" s="66" t="s">
        <v>108</v>
      </c>
      <c r="L74" s="66"/>
      <c r="M74" s="104" t="s">
        <v>69</v>
      </c>
      <c r="N74" s="186"/>
      <c r="O74" s="66"/>
      <c r="P74" s="187"/>
    </row>
    <row r="75" spans="1:16" ht="11.25">
      <c r="A75" s="104"/>
      <c r="B75" s="66"/>
      <c r="C75" s="66"/>
      <c r="D75" s="104"/>
      <c r="E75" s="108"/>
      <c r="F75" s="66"/>
      <c r="G75" s="108"/>
      <c r="H75" s="106"/>
      <c r="I75" s="66"/>
      <c r="J75" s="104"/>
      <c r="K75" s="66"/>
      <c r="L75" s="66"/>
      <c r="M75" s="104"/>
      <c r="N75" s="108"/>
      <c r="O75" s="66"/>
      <c r="P75" s="108"/>
    </row>
    <row r="76" spans="1:16" ht="12">
      <c r="A76" s="104"/>
      <c r="B76" s="66" t="s">
        <v>111</v>
      </c>
      <c r="C76" s="66"/>
      <c r="D76" s="104" t="s">
        <v>69</v>
      </c>
      <c r="E76" s="186"/>
      <c r="F76" s="66"/>
      <c r="G76" s="187"/>
      <c r="H76" s="106"/>
      <c r="I76" s="66"/>
      <c r="J76" s="104"/>
      <c r="K76" s="66" t="s">
        <v>111</v>
      </c>
      <c r="L76" s="66"/>
      <c r="M76" s="104" t="s">
        <v>69</v>
      </c>
      <c r="N76" s="186"/>
      <c r="O76" s="66"/>
      <c r="P76" s="187"/>
    </row>
    <row r="77" spans="1:16" ht="11.25">
      <c r="A77" s="104"/>
      <c r="B77" s="66"/>
      <c r="C77" s="66"/>
      <c r="D77" s="104"/>
      <c r="E77" s="77"/>
      <c r="F77" s="66"/>
      <c r="G77" s="77"/>
      <c r="H77" s="106"/>
      <c r="I77" s="66"/>
      <c r="J77" s="104"/>
      <c r="K77" s="66"/>
      <c r="L77" s="66"/>
      <c r="M77" s="104"/>
      <c r="N77" s="77"/>
      <c r="O77" s="66"/>
      <c r="P77" s="77"/>
    </row>
    <row r="78" spans="1:16" ht="12">
      <c r="A78" s="104"/>
      <c r="B78" s="66" t="s">
        <v>112</v>
      </c>
      <c r="C78" s="66"/>
      <c r="D78" s="104" t="s">
        <v>69</v>
      </c>
      <c r="E78" s="186"/>
      <c r="F78" s="66"/>
      <c r="G78" s="187"/>
      <c r="H78" s="106"/>
      <c r="I78" s="66"/>
      <c r="J78" s="104"/>
      <c r="K78" s="66" t="s">
        <v>112</v>
      </c>
      <c r="L78" s="66"/>
      <c r="M78" s="104" t="s">
        <v>69</v>
      </c>
      <c r="N78" s="186"/>
      <c r="O78" s="66"/>
      <c r="P78" s="187"/>
    </row>
    <row r="79" spans="1:16" ht="11.25">
      <c r="A79" s="104"/>
      <c r="B79" s="66"/>
      <c r="C79" s="66"/>
      <c r="D79" s="104"/>
      <c r="E79" s="77"/>
      <c r="F79" s="66"/>
      <c r="G79" s="77"/>
      <c r="H79" s="106"/>
      <c r="I79" s="66"/>
      <c r="J79" s="104"/>
      <c r="K79" s="66"/>
      <c r="L79" s="66"/>
      <c r="M79" s="104"/>
      <c r="N79" s="77"/>
      <c r="O79" s="66"/>
      <c r="P79" s="77"/>
    </row>
    <row r="80" spans="1:16" ht="12">
      <c r="A80" s="104"/>
      <c r="B80" s="66" t="s">
        <v>230</v>
      </c>
      <c r="C80" s="66"/>
      <c r="D80" s="104" t="s">
        <v>69</v>
      </c>
      <c r="E80" s="186"/>
      <c r="F80" s="66"/>
      <c r="G80" s="187"/>
      <c r="H80" s="106"/>
      <c r="I80" s="66"/>
      <c r="J80" s="104"/>
      <c r="K80" s="66" t="s">
        <v>230</v>
      </c>
      <c r="L80" s="66"/>
      <c r="M80" s="104" t="s">
        <v>69</v>
      </c>
      <c r="N80" s="186"/>
      <c r="O80" s="66"/>
      <c r="P80" s="187"/>
    </row>
    <row r="81" spans="1:16" ht="11.25">
      <c r="A81" s="104"/>
      <c r="B81" s="66"/>
      <c r="C81" s="66"/>
      <c r="D81" s="104"/>
      <c r="E81" s="77"/>
      <c r="F81" s="66"/>
      <c r="G81" s="77"/>
      <c r="H81" s="106"/>
      <c r="I81" s="66"/>
      <c r="J81" s="104"/>
      <c r="K81" s="66"/>
      <c r="L81" s="66"/>
      <c r="M81" s="104"/>
      <c r="N81" s="77"/>
      <c r="O81" s="66"/>
      <c r="P81" s="77"/>
    </row>
    <row r="82" spans="1:16" ht="12">
      <c r="A82" s="104"/>
      <c r="B82" s="66" t="s">
        <v>231</v>
      </c>
      <c r="C82" s="66"/>
      <c r="D82" s="104" t="s">
        <v>69</v>
      </c>
      <c r="E82" s="186"/>
      <c r="F82" s="66"/>
      <c r="G82" s="187"/>
      <c r="H82" s="106"/>
      <c r="I82" s="66"/>
      <c r="J82" s="104"/>
      <c r="K82" s="66" t="s">
        <v>231</v>
      </c>
      <c r="L82" s="66"/>
      <c r="M82" s="104" t="s">
        <v>69</v>
      </c>
      <c r="N82" s="186"/>
      <c r="O82" s="66"/>
      <c r="P82" s="187"/>
    </row>
    <row r="83" spans="1:16" ht="11.25">
      <c r="A83" s="104"/>
      <c r="B83" s="61"/>
      <c r="C83" s="66"/>
      <c r="D83" s="104"/>
      <c r="E83" s="77"/>
      <c r="F83" s="66"/>
      <c r="G83" s="77"/>
      <c r="H83" s="106"/>
      <c r="I83" s="66"/>
      <c r="J83" s="104"/>
      <c r="K83" s="66"/>
      <c r="L83" s="66"/>
      <c r="M83" s="104"/>
      <c r="N83" s="77"/>
      <c r="O83" s="66"/>
      <c r="P83" s="77"/>
    </row>
    <row r="84" spans="1:16" ht="12">
      <c r="A84" s="104" t="s">
        <v>91</v>
      </c>
      <c r="B84" s="66" t="s">
        <v>119</v>
      </c>
      <c r="C84" s="66"/>
      <c r="D84" s="104" t="s">
        <v>69</v>
      </c>
      <c r="E84" s="186"/>
      <c r="F84" s="66"/>
      <c r="G84" s="187"/>
      <c r="H84" s="106"/>
      <c r="I84" s="66"/>
      <c r="J84" s="104" t="s">
        <v>91</v>
      </c>
      <c r="K84" s="65" t="s">
        <v>119</v>
      </c>
      <c r="L84" s="66"/>
      <c r="M84" s="104" t="s">
        <v>69</v>
      </c>
      <c r="N84" s="186"/>
      <c r="O84" s="66"/>
      <c r="P84" s="187"/>
    </row>
    <row r="85" spans="1:16" ht="11.25">
      <c r="A85" s="104"/>
      <c r="B85" s="66"/>
      <c r="C85" s="66"/>
      <c r="D85" s="104"/>
      <c r="E85" s="77"/>
      <c r="F85" s="66"/>
      <c r="G85" s="77"/>
      <c r="H85" s="106"/>
      <c r="I85" s="66"/>
      <c r="J85" s="104"/>
      <c r="K85" s="66"/>
      <c r="L85" s="66"/>
      <c r="M85" s="104"/>
      <c r="N85" s="77"/>
      <c r="O85" s="66"/>
      <c r="P85" s="77"/>
    </row>
    <row r="86" spans="1:11" ht="11.25">
      <c r="A86" s="104" t="s">
        <v>92</v>
      </c>
      <c r="B86" s="66" t="s">
        <v>100</v>
      </c>
      <c r="C86" s="66"/>
      <c r="D86" s="104"/>
      <c r="E86" s="66"/>
      <c r="F86" s="66"/>
      <c r="G86" s="66"/>
      <c r="H86" s="106"/>
      <c r="I86" s="66"/>
      <c r="J86" s="104" t="s">
        <v>92</v>
      </c>
      <c r="K86" s="65" t="s">
        <v>100</v>
      </c>
    </row>
    <row r="87" spans="1:16" ht="12">
      <c r="A87" s="66"/>
      <c r="B87" s="66" t="s">
        <v>101</v>
      </c>
      <c r="C87" s="66"/>
      <c r="D87" s="104" t="s">
        <v>69</v>
      </c>
      <c r="E87" s="184">
        <f>SUM(+E63+E65+E67+E72+E74+E76+E78+E80+E82+E84)</f>
        <v>0</v>
      </c>
      <c r="F87" s="66"/>
      <c r="G87" s="185">
        <f>SUM(+G63+G65+G67+G72+G74+G76+G78+G80+G82+G84)</f>
        <v>0</v>
      </c>
      <c r="H87" s="106"/>
      <c r="I87" s="66"/>
      <c r="J87" s="66"/>
      <c r="K87" s="66" t="s">
        <v>101</v>
      </c>
      <c r="L87" s="66"/>
      <c r="M87" s="104" t="s">
        <v>69</v>
      </c>
      <c r="N87" s="184">
        <f>SUM(+N63+N65+N67+N72+N74+N76+N78+N80+N82+N84)</f>
        <v>0</v>
      </c>
      <c r="O87" s="66"/>
      <c r="P87" s="185">
        <f>SUM(+P63+P65+P67+P72+P74+P76+P78+P80+P82+P84)</f>
        <v>0</v>
      </c>
    </row>
    <row r="88" spans="1:16" ht="15" customHeight="1">
      <c r="A88" s="70"/>
      <c r="B88" s="70"/>
      <c r="C88" s="70"/>
      <c r="D88" s="109"/>
      <c r="E88" s="70"/>
      <c r="F88" s="70"/>
      <c r="G88" s="70"/>
      <c r="H88" s="110"/>
      <c r="I88" s="70"/>
      <c r="J88" s="70"/>
      <c r="K88" s="70"/>
      <c r="L88" s="70"/>
      <c r="M88" s="109"/>
      <c r="N88" s="70"/>
      <c r="O88" s="70"/>
      <c r="P88" s="70"/>
    </row>
    <row r="89" spans="1:16" ht="15" customHeight="1">
      <c r="A89" s="234" t="s">
        <v>120</v>
      </c>
      <c r="B89" s="66"/>
      <c r="C89" s="66"/>
      <c r="D89" s="66"/>
      <c r="E89" s="107"/>
      <c r="F89" s="66"/>
      <c r="G89" s="107"/>
      <c r="H89" s="66"/>
      <c r="I89" s="66"/>
      <c r="J89" s="234" t="s">
        <v>120</v>
      </c>
      <c r="K89" s="66"/>
      <c r="L89" s="66"/>
      <c r="M89" s="104"/>
      <c r="N89" s="72"/>
      <c r="P89" s="72"/>
    </row>
    <row r="90" spans="2:16" ht="15" customHeight="1">
      <c r="B90" s="349"/>
      <c r="C90" s="349"/>
      <c r="D90" s="349"/>
      <c r="E90" s="349"/>
      <c r="F90" s="349"/>
      <c r="G90" s="349"/>
      <c r="H90" s="66"/>
      <c r="I90" s="66"/>
      <c r="J90" s="66"/>
      <c r="K90" s="349"/>
      <c r="L90" s="349"/>
      <c r="M90" s="349"/>
      <c r="N90" s="349"/>
      <c r="O90" s="349"/>
      <c r="P90" s="349"/>
    </row>
    <row r="91" spans="2:16" ht="11.25">
      <c r="B91" s="347"/>
      <c r="C91" s="347"/>
      <c r="D91" s="347"/>
      <c r="E91" s="347"/>
      <c r="F91" s="347"/>
      <c r="G91" s="347"/>
      <c r="K91" s="347"/>
      <c r="L91" s="347"/>
      <c r="M91" s="347"/>
      <c r="N91" s="347"/>
      <c r="O91" s="347"/>
      <c r="P91" s="347"/>
    </row>
    <row r="92" spans="1:16" ht="11.25">
      <c r="A92" s="66"/>
      <c r="B92" s="347"/>
      <c r="C92" s="347"/>
      <c r="D92" s="347"/>
      <c r="E92" s="347"/>
      <c r="F92" s="347"/>
      <c r="G92" s="347"/>
      <c r="H92" s="66"/>
      <c r="I92" s="66"/>
      <c r="J92" s="66"/>
      <c r="K92" s="347"/>
      <c r="L92" s="347"/>
      <c r="M92" s="347"/>
      <c r="N92" s="347"/>
      <c r="O92" s="347"/>
      <c r="P92" s="347"/>
    </row>
    <row r="94" spans="1:5" ht="12.75">
      <c r="A94" s="348" t="s">
        <v>189</v>
      </c>
      <c r="B94" s="348"/>
      <c r="C94" s="348"/>
      <c r="D94" s="348"/>
      <c r="E94" s="190" t="e">
        <f>(+E33+N33-E63-N63)/(+E24+N24-E87-N87+E63+N63)</f>
        <v>#DIV/0!</v>
      </c>
    </row>
    <row r="98" spans="1:4" ht="12.75">
      <c r="A98" s="348"/>
      <c r="B98" s="348"/>
      <c r="C98" s="348"/>
      <c r="D98" s="348"/>
    </row>
  </sheetData>
  <sheetProtection password="BA2D" sheet="1"/>
  <mergeCells count="11">
    <mergeCell ref="A98:D98"/>
    <mergeCell ref="B90:G90"/>
    <mergeCell ref="B91:G91"/>
    <mergeCell ref="B92:G92"/>
    <mergeCell ref="K90:P90"/>
    <mergeCell ref="K91:P91"/>
    <mergeCell ref="K92:P92"/>
    <mergeCell ref="A7:P7"/>
    <mergeCell ref="A8:P8"/>
    <mergeCell ref="E10:J10"/>
    <mergeCell ref="A94:D94"/>
  </mergeCells>
  <dataValidations count="4">
    <dataValidation type="whole" allowBlank="1" showInputMessage="1" showErrorMessage="1" sqref="G23 E23 P85:P87 F23:F27 G25:G27 E25:E27 P25:P27 G64 P64 P73 N63:O87 P83 P77 P75 G81 P66 G73 P81 G83 P55:P57 G77 G75 P51 G66 N33:O57 P53 G51 P47 P45 G55:G57 G53 G47 G45 P34 G34 P43 E63:F87 P36 G43 G36 G38:G41 P38:P41 G68:G71 P68:P71 E33:F57 G49 P49 G79 G85:G87 P79 N21:O27 E21:F22 P23">
      <formula1>0</formula1>
      <formula2>999999999999</formula2>
    </dataValidation>
    <dataValidation operator="greaterThanOrEqual" allowBlank="1" showInputMessage="1" showErrorMessage="1" sqref="G21:G22"/>
    <dataValidation type="whole" allowBlank="1" showInputMessage="1" showErrorMessage="1" sqref="E24">
      <formula1>0</formula1>
      <formula2>999999999999999</formula2>
    </dataValidation>
    <dataValidation type="decimal" allowBlank="1" showInputMessage="1" showErrorMessage="1" sqref="G24 P24">
      <formula1>0</formula1>
      <formula2>999999999</formula2>
    </dataValidation>
  </dataValidations>
  <printOptions horizontalCentered="1"/>
  <pageMargins left="0.25" right="0.25" top="0.25" bottom="0.5" header="0.5" footer="0.5"/>
  <pageSetup horizontalDpi="600" verticalDpi="600" orientation="portrait" paperSize="5" scale="95" r:id="rId1"/>
  <headerFooter alignWithMargins="0">
    <oddFooter>&amp;L&amp;"Arial,Regular"&amp;10Iowa Department of Revenue - Property Tax Division&amp;R02/19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30"/>
  </sheetPr>
  <dimension ref="A1:P9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4.57421875" style="65" customWidth="1"/>
    <col min="2" max="2" width="1.57421875" style="65" customWidth="1"/>
    <col min="3" max="3" width="20.421875" style="65" customWidth="1"/>
    <col min="4" max="4" width="1.8515625" style="65" customWidth="1"/>
    <col min="5" max="5" width="16.7109375" style="65" customWidth="1"/>
    <col min="6" max="6" width="1.57421875" style="65" customWidth="1"/>
    <col min="7" max="7" width="10.7109375" style="65" customWidth="1"/>
    <col min="8" max="9" width="1.57421875" style="65" customWidth="1"/>
    <col min="10" max="10" width="3.7109375" style="65" customWidth="1"/>
    <col min="11" max="11" width="2.8515625" style="65" customWidth="1"/>
    <col min="12" max="12" width="19.140625" style="65" customWidth="1"/>
    <col min="13" max="13" width="1.8515625" style="65" customWidth="1"/>
    <col min="14" max="14" width="16.7109375" style="65" customWidth="1"/>
    <col min="15" max="15" width="1.57421875" style="65" customWidth="1"/>
    <col min="16" max="16" width="10.7109375" style="65" customWidth="1"/>
  </cols>
  <sheetData>
    <row r="1" spans="1:16" ht="15">
      <c r="A1" s="59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P1" s="87" t="s">
        <v>24</v>
      </c>
    </row>
    <row r="2" spans="1:15" ht="15">
      <c r="A2" s="59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82"/>
    </row>
    <row r="3" spans="1:15" ht="15">
      <c r="A3" s="59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82"/>
    </row>
    <row r="4" spans="1:15" ht="15">
      <c r="A4" s="59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82"/>
    </row>
    <row r="5" spans="1:15" ht="15">
      <c r="A5" s="59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82"/>
    </row>
    <row r="6" spans="1:15" ht="15">
      <c r="A6" s="59"/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82"/>
    </row>
    <row r="7" spans="1:16" ht="15">
      <c r="A7" s="62" t="s">
        <v>275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</row>
    <row r="8" spans="1:16" ht="15">
      <c r="A8" s="62" t="s">
        <v>1</v>
      </c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</row>
    <row r="9" spans="1:16" ht="15">
      <c r="A9" s="62"/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</row>
    <row r="10" spans="1:16" ht="15">
      <c r="A10" s="62"/>
      <c r="B10" s="75"/>
      <c r="C10" s="75"/>
      <c r="D10" s="75"/>
      <c r="E10" s="331">
        <f>1!B7</f>
        <v>0</v>
      </c>
      <c r="F10" s="331"/>
      <c r="G10" s="331"/>
      <c r="H10" s="331"/>
      <c r="I10" s="331"/>
      <c r="J10" s="331"/>
      <c r="K10" s="68" t="s">
        <v>2</v>
      </c>
      <c r="L10" s="75"/>
      <c r="M10" s="75"/>
      <c r="N10" s="75"/>
      <c r="O10" s="75"/>
      <c r="P10" s="75"/>
    </row>
    <row r="11" spans="1:16" ht="15">
      <c r="A11" s="62"/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</row>
    <row r="12" spans="1:16" ht="15.75">
      <c r="A12" s="73" t="s">
        <v>25</v>
      </c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</row>
    <row r="14" spans="1:16" ht="11.25">
      <c r="A14" s="95" t="s">
        <v>73</v>
      </c>
      <c r="B14" s="114"/>
      <c r="C14" s="114"/>
      <c r="D14" s="114"/>
      <c r="E14" s="114"/>
      <c r="F14" s="114"/>
      <c r="G14" s="114"/>
      <c r="H14" s="115"/>
      <c r="I14" s="114" t="s">
        <v>74</v>
      </c>
      <c r="J14" s="114"/>
      <c r="K14" s="114"/>
      <c r="L14" s="114"/>
      <c r="M14" s="114"/>
      <c r="N14" s="114"/>
      <c r="O14" s="114"/>
      <c r="P14" s="115"/>
    </row>
    <row r="15" spans="1:16" ht="11.25">
      <c r="A15" s="100"/>
      <c r="B15" s="100"/>
      <c r="C15" s="100"/>
      <c r="D15" s="100"/>
      <c r="E15" s="100"/>
      <c r="F15" s="100"/>
      <c r="G15" s="100"/>
      <c r="H15" s="101"/>
      <c r="I15" s="100"/>
      <c r="J15" s="100"/>
      <c r="K15" s="100"/>
      <c r="L15" s="100"/>
      <c r="M15" s="100"/>
      <c r="N15" s="100"/>
      <c r="O15" s="100"/>
      <c r="P15" s="100"/>
    </row>
    <row r="16" spans="1:16" ht="11.25">
      <c r="A16" s="102" t="s">
        <v>75</v>
      </c>
      <c r="B16" s="102" t="s">
        <v>76</v>
      </c>
      <c r="C16" s="102"/>
      <c r="D16" s="113"/>
      <c r="E16" s="105" t="s">
        <v>12</v>
      </c>
      <c r="F16" s="102"/>
      <c r="G16" s="105" t="s">
        <v>102</v>
      </c>
      <c r="H16" s="116"/>
      <c r="I16" s="102"/>
      <c r="J16" s="102" t="s">
        <v>75</v>
      </c>
      <c r="K16" s="102" t="s">
        <v>76</v>
      </c>
      <c r="L16" s="102"/>
      <c r="M16" s="102"/>
      <c r="N16" s="105" t="s">
        <v>12</v>
      </c>
      <c r="O16" s="102"/>
      <c r="P16" s="105" t="s">
        <v>102</v>
      </c>
    </row>
    <row r="17" spans="1:8" ht="11.25">
      <c r="A17" s="66"/>
      <c r="B17" s="66"/>
      <c r="C17" s="66"/>
      <c r="D17" s="104"/>
      <c r="E17" s="66"/>
      <c r="F17" s="66"/>
      <c r="G17" s="66"/>
      <c r="H17" s="106"/>
    </row>
    <row r="18" spans="1:11" ht="11.25">
      <c r="A18" s="104" t="s">
        <v>78</v>
      </c>
      <c r="B18" s="66" t="s">
        <v>282</v>
      </c>
      <c r="C18" s="66"/>
      <c r="D18" s="104"/>
      <c r="E18" s="66"/>
      <c r="F18" s="66"/>
      <c r="G18" s="66"/>
      <c r="H18" s="106"/>
      <c r="I18" s="66"/>
      <c r="J18" s="104" t="s">
        <v>78</v>
      </c>
      <c r="K18" s="65" t="s">
        <v>282</v>
      </c>
    </row>
    <row r="19" spans="1:13" ht="11.25">
      <c r="A19" s="104"/>
      <c r="B19" s="66" t="s">
        <v>103</v>
      </c>
      <c r="C19" s="66"/>
      <c r="D19" s="104"/>
      <c r="E19" s="66"/>
      <c r="F19" s="66"/>
      <c r="G19" s="66"/>
      <c r="H19" s="106"/>
      <c r="I19" s="66"/>
      <c r="J19" s="104"/>
      <c r="K19" s="66" t="s">
        <v>103</v>
      </c>
      <c r="L19" s="66"/>
      <c r="M19" s="104"/>
    </row>
    <row r="20" spans="1:16" ht="12">
      <c r="A20" s="104"/>
      <c r="B20" s="66" t="s">
        <v>283</v>
      </c>
      <c r="C20" s="66"/>
      <c r="D20" s="104" t="s">
        <v>69</v>
      </c>
      <c r="E20" s="184">
        <f>2!C46</f>
        <v>0</v>
      </c>
      <c r="F20" s="66"/>
      <c r="G20" s="184">
        <f>2!B46</f>
        <v>0</v>
      </c>
      <c r="H20" s="106"/>
      <c r="I20" s="66"/>
      <c r="J20" s="104"/>
      <c r="K20" s="66" t="s">
        <v>283</v>
      </c>
      <c r="L20" s="66"/>
      <c r="M20" s="104" t="s">
        <v>69</v>
      </c>
      <c r="N20" s="184">
        <f>2!C73</f>
        <v>0</v>
      </c>
      <c r="O20" s="66"/>
      <c r="P20" s="184">
        <f>2!B73</f>
        <v>0</v>
      </c>
    </row>
    <row r="21" spans="1:13" ht="11.25">
      <c r="A21" s="104"/>
      <c r="B21" s="66"/>
      <c r="C21" s="66"/>
      <c r="D21" s="104"/>
      <c r="E21" s="66"/>
      <c r="F21" s="66"/>
      <c r="G21" s="66"/>
      <c r="H21" s="106"/>
      <c r="I21" s="66"/>
      <c r="J21" s="104"/>
      <c r="K21" s="66"/>
      <c r="L21" s="66"/>
      <c r="M21" s="104"/>
    </row>
    <row r="22" spans="1:16" ht="12">
      <c r="A22" s="104" t="s">
        <v>80</v>
      </c>
      <c r="B22" s="66" t="s">
        <v>256</v>
      </c>
      <c r="C22" s="66"/>
      <c r="D22" s="104" t="s">
        <v>69</v>
      </c>
      <c r="E22" s="186"/>
      <c r="F22" s="66"/>
      <c r="G22" s="186"/>
      <c r="H22" s="106"/>
      <c r="I22" s="66"/>
      <c r="J22" s="104" t="s">
        <v>80</v>
      </c>
      <c r="K22" s="66" t="s">
        <v>256</v>
      </c>
      <c r="L22" s="66"/>
      <c r="M22" s="104" t="s">
        <v>69</v>
      </c>
      <c r="N22" s="186"/>
      <c r="O22" s="66"/>
      <c r="P22" s="186"/>
    </row>
    <row r="23" spans="1:13" ht="11.25">
      <c r="A23" s="104"/>
      <c r="B23" s="66"/>
      <c r="C23" s="66"/>
      <c r="D23" s="66"/>
      <c r="E23" s="66"/>
      <c r="F23" s="66"/>
      <c r="G23" s="66"/>
      <c r="H23" s="106"/>
      <c r="I23" s="66"/>
      <c r="J23" s="104"/>
      <c r="K23" s="66"/>
      <c r="L23" s="66"/>
      <c r="M23" s="104"/>
    </row>
    <row r="24" spans="1:11" ht="11.25">
      <c r="A24" s="104" t="s">
        <v>82</v>
      </c>
      <c r="B24" s="66" t="s">
        <v>83</v>
      </c>
      <c r="C24" s="66"/>
      <c r="D24" s="104"/>
      <c r="E24" s="66"/>
      <c r="F24" s="66"/>
      <c r="G24" s="66"/>
      <c r="H24" s="106"/>
      <c r="I24" s="66"/>
      <c r="J24" s="104" t="s">
        <v>82</v>
      </c>
      <c r="K24" s="65" t="s">
        <v>83</v>
      </c>
    </row>
    <row r="25" spans="1:16" ht="12">
      <c r="A25" s="66"/>
      <c r="B25" s="66" t="s">
        <v>284</v>
      </c>
      <c r="C25" s="66"/>
      <c r="D25" s="104" t="s">
        <v>69</v>
      </c>
      <c r="E25" s="184">
        <f>+E20-E22</f>
        <v>0</v>
      </c>
      <c r="F25" s="66"/>
      <c r="G25" s="184">
        <f>+G20-G22</f>
        <v>0</v>
      </c>
      <c r="H25" s="106"/>
      <c r="I25" s="66"/>
      <c r="J25" s="66"/>
      <c r="K25" s="66" t="s">
        <v>284</v>
      </c>
      <c r="L25" s="66"/>
      <c r="M25" s="104" t="s">
        <v>69</v>
      </c>
      <c r="N25" s="184">
        <f>+N20-N22</f>
        <v>0</v>
      </c>
      <c r="O25" s="66"/>
      <c r="P25" s="184">
        <f>+P20-P22</f>
        <v>0</v>
      </c>
    </row>
    <row r="26" spans="1:16" ht="11.25">
      <c r="A26" s="70"/>
      <c r="B26" s="70"/>
      <c r="C26" s="70"/>
      <c r="D26" s="109"/>
      <c r="E26" s="70"/>
      <c r="F26" s="70"/>
      <c r="G26" s="70"/>
      <c r="H26" s="110"/>
      <c r="I26" s="70"/>
      <c r="J26" s="70"/>
      <c r="K26" s="70"/>
      <c r="L26" s="70"/>
      <c r="M26" s="109"/>
      <c r="N26" s="70"/>
      <c r="O26" s="70"/>
      <c r="P26" s="70"/>
    </row>
    <row r="27" spans="1:13" ht="11.25">
      <c r="A27" s="66"/>
      <c r="B27" s="66"/>
      <c r="C27" s="66"/>
      <c r="D27" s="104"/>
      <c r="E27" s="66"/>
      <c r="F27" s="66"/>
      <c r="G27" s="66"/>
      <c r="H27" s="106"/>
      <c r="I27" s="66"/>
      <c r="J27" s="66"/>
      <c r="K27" s="66"/>
      <c r="L27" s="66"/>
      <c r="M27" s="104"/>
    </row>
    <row r="28" spans="1:16" ht="11.25">
      <c r="A28" s="102" t="s">
        <v>84</v>
      </c>
      <c r="B28" s="102" t="s">
        <v>85</v>
      </c>
      <c r="C28" s="111"/>
      <c r="D28" s="111"/>
      <c r="E28" s="105" t="s">
        <v>12</v>
      </c>
      <c r="F28" s="102"/>
      <c r="G28" s="105" t="s">
        <v>102</v>
      </c>
      <c r="H28" s="117"/>
      <c r="I28" s="111"/>
      <c r="J28" s="102" t="s">
        <v>84</v>
      </c>
      <c r="K28" s="102" t="s">
        <v>85</v>
      </c>
      <c r="L28" s="111"/>
      <c r="M28" s="118"/>
      <c r="N28" s="105" t="s">
        <v>12</v>
      </c>
      <c r="O28" s="102"/>
      <c r="P28" s="105" t="s">
        <v>102</v>
      </c>
    </row>
    <row r="29" spans="1:16" ht="11.25">
      <c r="A29" s="102"/>
      <c r="B29" s="102"/>
      <c r="C29" s="111"/>
      <c r="D29" s="111"/>
      <c r="E29" s="105"/>
      <c r="F29" s="102"/>
      <c r="G29" s="105"/>
      <c r="H29" s="117"/>
      <c r="I29" s="111"/>
      <c r="J29" s="102"/>
      <c r="K29" s="102"/>
      <c r="L29" s="111"/>
      <c r="M29" s="118"/>
      <c r="N29" s="105"/>
      <c r="O29" s="102"/>
      <c r="P29" s="105"/>
    </row>
    <row r="30" spans="1:16" ht="11.25">
      <c r="A30" s="66"/>
      <c r="B30" s="66"/>
      <c r="C30" s="66"/>
      <c r="D30" s="104"/>
      <c r="E30" s="107"/>
      <c r="F30" s="66"/>
      <c r="G30" s="107"/>
      <c r="H30" s="106"/>
      <c r="I30" s="66"/>
      <c r="J30" s="66"/>
      <c r="K30" s="66"/>
      <c r="L30" s="66"/>
      <c r="M30" s="104"/>
      <c r="N30" s="107"/>
      <c r="O30" s="66"/>
      <c r="P30" s="107"/>
    </row>
    <row r="31" spans="1:16" ht="12">
      <c r="A31" s="104" t="s">
        <v>78</v>
      </c>
      <c r="B31" s="66" t="s">
        <v>86</v>
      </c>
      <c r="C31" s="66"/>
      <c r="D31" s="104" t="s">
        <v>69</v>
      </c>
      <c r="E31" s="186"/>
      <c r="F31" s="66"/>
      <c r="G31" s="186"/>
      <c r="H31" s="106"/>
      <c r="I31" s="66"/>
      <c r="J31" s="104" t="s">
        <v>78</v>
      </c>
      <c r="K31" s="66" t="s">
        <v>86</v>
      </c>
      <c r="L31" s="66"/>
      <c r="M31" s="104" t="s">
        <v>69</v>
      </c>
      <c r="N31" s="186"/>
      <c r="O31" s="66"/>
      <c r="P31" s="186"/>
    </row>
    <row r="32" spans="1:16" ht="11.25">
      <c r="A32" s="104"/>
      <c r="B32" s="66"/>
      <c r="C32" s="66"/>
      <c r="D32" s="104"/>
      <c r="E32" s="108"/>
      <c r="F32" s="66"/>
      <c r="G32" s="108"/>
      <c r="H32" s="106"/>
      <c r="I32" s="66"/>
      <c r="J32" s="104"/>
      <c r="K32" s="66"/>
      <c r="L32" s="66"/>
      <c r="M32" s="104"/>
      <c r="N32" s="108"/>
      <c r="O32" s="66"/>
      <c r="P32" s="108"/>
    </row>
    <row r="33" spans="1:16" ht="12">
      <c r="A33" s="104" t="s">
        <v>80</v>
      </c>
      <c r="B33" s="66" t="s">
        <v>87</v>
      </c>
      <c r="C33" s="66"/>
      <c r="D33" s="104" t="s">
        <v>69</v>
      </c>
      <c r="E33" s="186"/>
      <c r="F33" s="66"/>
      <c r="G33" s="186"/>
      <c r="H33" s="106"/>
      <c r="I33" s="66"/>
      <c r="J33" s="104" t="s">
        <v>80</v>
      </c>
      <c r="K33" s="66" t="s">
        <v>87</v>
      </c>
      <c r="L33" s="66"/>
      <c r="M33" s="104" t="s">
        <v>69</v>
      </c>
      <c r="N33" s="186"/>
      <c r="O33" s="66"/>
      <c r="P33" s="186"/>
    </row>
    <row r="34" spans="1:16" ht="11.25">
      <c r="A34" s="104"/>
      <c r="B34" s="66"/>
      <c r="C34" s="66"/>
      <c r="D34" s="104"/>
      <c r="E34" s="77"/>
      <c r="F34" s="66"/>
      <c r="G34" s="77"/>
      <c r="H34" s="106"/>
      <c r="I34" s="66"/>
      <c r="J34" s="104"/>
      <c r="K34" s="66"/>
      <c r="L34" s="66"/>
      <c r="M34" s="104"/>
      <c r="N34" s="77"/>
      <c r="O34" s="66"/>
      <c r="P34" s="77"/>
    </row>
    <row r="35" spans="1:16" ht="12">
      <c r="A35" s="104" t="s">
        <v>82</v>
      </c>
      <c r="B35" s="66" t="s">
        <v>88</v>
      </c>
      <c r="C35" s="66"/>
      <c r="D35" s="104" t="s">
        <v>69</v>
      </c>
      <c r="E35" s="186"/>
      <c r="F35" s="66"/>
      <c r="G35" s="186"/>
      <c r="H35" s="106"/>
      <c r="I35" s="66"/>
      <c r="J35" s="104" t="s">
        <v>82</v>
      </c>
      <c r="K35" s="66" t="s">
        <v>88</v>
      </c>
      <c r="L35" s="66"/>
      <c r="M35" s="104" t="s">
        <v>69</v>
      </c>
      <c r="N35" s="186"/>
      <c r="O35" s="66"/>
      <c r="P35" s="186"/>
    </row>
    <row r="36" spans="1:16" ht="11.25">
      <c r="A36" s="104"/>
      <c r="B36" s="66"/>
      <c r="C36" s="66"/>
      <c r="D36" s="104"/>
      <c r="E36" s="66"/>
      <c r="F36" s="66"/>
      <c r="G36" s="66"/>
      <c r="H36" s="106"/>
      <c r="I36" s="66"/>
      <c r="J36" s="104"/>
      <c r="K36" s="66"/>
      <c r="L36" s="66"/>
      <c r="M36" s="104"/>
      <c r="N36" s="66"/>
      <c r="O36" s="66"/>
      <c r="P36" s="66"/>
    </row>
    <row r="37" spans="1:16" ht="11.25">
      <c r="A37" s="104" t="s">
        <v>89</v>
      </c>
      <c r="B37" s="66" t="s">
        <v>90</v>
      </c>
      <c r="C37" s="66"/>
      <c r="D37" s="104"/>
      <c r="E37" s="107"/>
      <c r="F37" s="66"/>
      <c r="G37" s="107"/>
      <c r="H37" s="106"/>
      <c r="I37" s="66"/>
      <c r="J37" s="104" t="s">
        <v>89</v>
      </c>
      <c r="K37" s="66" t="s">
        <v>90</v>
      </c>
      <c r="L37" s="66"/>
      <c r="M37" s="104"/>
      <c r="N37" s="107"/>
      <c r="O37" s="66"/>
      <c r="P37" s="107"/>
    </row>
    <row r="38" spans="1:16" ht="11.25">
      <c r="A38" s="104"/>
      <c r="B38" s="66"/>
      <c r="C38" s="66"/>
      <c r="D38" s="104"/>
      <c r="E38" s="66"/>
      <c r="F38" s="66"/>
      <c r="G38" s="66"/>
      <c r="H38" s="106"/>
      <c r="I38" s="66"/>
      <c r="J38" s="104"/>
      <c r="K38" s="66"/>
      <c r="L38" s="66"/>
      <c r="M38" s="104"/>
      <c r="N38" s="66"/>
      <c r="O38" s="66"/>
      <c r="P38" s="66"/>
    </row>
    <row r="39" spans="1:16" ht="11.25">
      <c r="A39" s="104"/>
      <c r="B39" s="66" t="s">
        <v>106</v>
      </c>
      <c r="C39" s="66"/>
      <c r="D39" s="104"/>
      <c r="E39" s="66"/>
      <c r="F39" s="66"/>
      <c r="G39" s="66"/>
      <c r="H39" s="106"/>
      <c r="I39" s="66"/>
      <c r="J39" s="104"/>
      <c r="K39" s="66" t="s">
        <v>106</v>
      </c>
      <c r="L39" s="66"/>
      <c r="M39" s="104"/>
      <c r="N39" s="66"/>
      <c r="O39" s="66"/>
      <c r="P39" s="66"/>
    </row>
    <row r="40" spans="1:16" ht="12">
      <c r="A40" s="104"/>
      <c r="B40" s="66" t="s">
        <v>200</v>
      </c>
      <c r="C40" s="66"/>
      <c r="D40" s="104" t="s">
        <v>69</v>
      </c>
      <c r="E40" s="186"/>
      <c r="F40" s="66"/>
      <c r="G40" s="186"/>
      <c r="H40" s="106"/>
      <c r="I40" s="66"/>
      <c r="J40" s="104"/>
      <c r="K40" s="66" t="s">
        <v>200</v>
      </c>
      <c r="L40" s="66"/>
      <c r="M40" s="104" t="s">
        <v>69</v>
      </c>
      <c r="N40" s="186"/>
      <c r="O40" s="66"/>
      <c r="P40" s="186"/>
    </row>
    <row r="41" spans="1:16" ht="11.25">
      <c r="A41" s="104"/>
      <c r="B41" s="66"/>
      <c r="C41" s="66"/>
      <c r="D41" s="104"/>
      <c r="E41" s="66"/>
      <c r="F41" s="66"/>
      <c r="G41" s="66"/>
      <c r="H41" s="106"/>
      <c r="I41" s="66"/>
      <c r="J41" s="104"/>
      <c r="K41" s="66"/>
      <c r="L41" s="66"/>
      <c r="M41" s="104"/>
      <c r="N41" s="66"/>
      <c r="O41" s="66"/>
      <c r="P41" s="66"/>
    </row>
    <row r="42" spans="1:16" ht="12">
      <c r="A42" s="104"/>
      <c r="B42" s="66" t="s">
        <v>108</v>
      </c>
      <c r="C42" s="66"/>
      <c r="D42" s="104" t="s">
        <v>69</v>
      </c>
      <c r="E42" s="186"/>
      <c r="F42" s="66"/>
      <c r="G42" s="186"/>
      <c r="H42" s="106"/>
      <c r="I42" s="66"/>
      <c r="J42" s="104"/>
      <c r="K42" s="66" t="s">
        <v>108</v>
      </c>
      <c r="L42" s="66"/>
      <c r="M42" s="104" t="s">
        <v>69</v>
      </c>
      <c r="N42" s="186"/>
      <c r="O42" s="66"/>
      <c r="P42" s="186"/>
    </row>
    <row r="43" spans="1:16" ht="11.25">
      <c r="A43" s="104"/>
      <c r="B43" s="66"/>
      <c r="C43" s="66"/>
      <c r="D43" s="104"/>
      <c r="E43" s="77"/>
      <c r="F43" s="66"/>
      <c r="G43" s="77"/>
      <c r="H43" s="106"/>
      <c r="I43" s="66"/>
      <c r="J43" s="104"/>
      <c r="K43" s="66"/>
      <c r="L43" s="66"/>
      <c r="M43" s="104"/>
      <c r="N43" s="77"/>
      <c r="O43" s="66"/>
      <c r="P43" s="77"/>
    </row>
    <row r="44" spans="1:16" ht="12">
      <c r="A44" s="104"/>
      <c r="B44" s="66" t="s">
        <v>111</v>
      </c>
      <c r="C44" s="66"/>
      <c r="D44" s="104" t="s">
        <v>69</v>
      </c>
      <c r="E44" s="186"/>
      <c r="F44" s="66"/>
      <c r="G44" s="186"/>
      <c r="H44" s="106"/>
      <c r="I44" s="66"/>
      <c r="J44" s="104"/>
      <c r="K44" s="66" t="s">
        <v>111</v>
      </c>
      <c r="L44" s="66"/>
      <c r="M44" s="104" t="s">
        <v>69</v>
      </c>
      <c r="N44" s="186"/>
      <c r="O44" s="66"/>
      <c r="P44" s="186"/>
    </row>
    <row r="45" spans="1:16" ht="11.25">
      <c r="A45" s="104"/>
      <c r="B45" s="66"/>
      <c r="C45" s="66"/>
      <c r="D45" s="104"/>
      <c r="E45" s="108"/>
      <c r="F45" s="66"/>
      <c r="G45" s="108"/>
      <c r="H45" s="106"/>
      <c r="I45" s="66"/>
      <c r="J45" s="104"/>
      <c r="K45" s="66"/>
      <c r="L45" s="66"/>
      <c r="M45" s="104"/>
      <c r="N45" s="108"/>
      <c r="O45" s="66"/>
      <c r="P45" s="108"/>
    </row>
    <row r="46" spans="1:16" ht="12">
      <c r="A46" s="104"/>
      <c r="B46" s="66" t="s">
        <v>112</v>
      </c>
      <c r="C46" s="66"/>
      <c r="D46" s="104" t="s">
        <v>69</v>
      </c>
      <c r="E46" s="186"/>
      <c r="F46" s="66"/>
      <c r="G46" s="186"/>
      <c r="H46" s="106"/>
      <c r="I46" s="66"/>
      <c r="J46" s="104"/>
      <c r="K46" s="66" t="s">
        <v>112</v>
      </c>
      <c r="L46" s="66"/>
      <c r="M46" s="104" t="s">
        <v>69</v>
      </c>
      <c r="N46" s="186"/>
      <c r="O46" s="66"/>
      <c r="P46" s="186"/>
    </row>
    <row r="47" spans="1:16" ht="11.25">
      <c r="A47" s="104"/>
      <c r="B47" s="66"/>
      <c r="C47" s="66"/>
      <c r="D47" s="104"/>
      <c r="E47" s="77"/>
      <c r="F47" s="66"/>
      <c r="G47" s="77"/>
      <c r="H47" s="106"/>
      <c r="I47" s="66"/>
      <c r="J47" s="104"/>
      <c r="K47" s="66"/>
      <c r="L47" s="66"/>
      <c r="M47" s="104"/>
      <c r="N47" s="77"/>
      <c r="O47" s="66"/>
      <c r="P47" s="77"/>
    </row>
    <row r="48" spans="1:16" ht="12">
      <c r="A48" s="104"/>
      <c r="B48" s="66" t="s">
        <v>230</v>
      </c>
      <c r="C48" s="66"/>
      <c r="D48" s="104" t="s">
        <v>69</v>
      </c>
      <c r="E48" s="186"/>
      <c r="F48" s="66"/>
      <c r="G48" s="186"/>
      <c r="H48" s="106"/>
      <c r="I48" s="66"/>
      <c r="J48" s="104"/>
      <c r="K48" s="66" t="s">
        <v>230</v>
      </c>
      <c r="L48" s="66"/>
      <c r="M48" s="104" t="s">
        <v>69</v>
      </c>
      <c r="N48" s="186"/>
      <c r="O48" s="66"/>
      <c r="P48" s="186"/>
    </row>
    <row r="49" spans="1:16" ht="11.25">
      <c r="A49" s="104"/>
      <c r="B49" s="66"/>
      <c r="C49" s="66"/>
      <c r="D49" s="104"/>
      <c r="E49" s="77"/>
      <c r="F49" s="66"/>
      <c r="G49" s="77"/>
      <c r="H49" s="106"/>
      <c r="I49" s="66"/>
      <c r="J49" s="104"/>
      <c r="K49" s="66"/>
      <c r="L49" s="66"/>
      <c r="M49" s="104"/>
      <c r="N49" s="77"/>
      <c r="O49" s="66"/>
      <c r="P49" s="77"/>
    </row>
    <row r="50" spans="1:16" ht="12">
      <c r="A50" s="104"/>
      <c r="B50" s="66" t="s">
        <v>231</v>
      </c>
      <c r="C50" s="66"/>
      <c r="D50" s="104" t="s">
        <v>69</v>
      </c>
      <c r="E50" s="186"/>
      <c r="F50" s="66"/>
      <c r="G50" s="186"/>
      <c r="H50" s="106"/>
      <c r="I50" s="66"/>
      <c r="J50" s="104"/>
      <c r="K50" s="66" t="s">
        <v>231</v>
      </c>
      <c r="L50" s="66"/>
      <c r="M50" s="104" t="s">
        <v>69</v>
      </c>
      <c r="N50" s="186"/>
      <c r="O50" s="66"/>
      <c r="P50" s="186"/>
    </row>
    <row r="51" spans="1:16" ht="11.25">
      <c r="A51" s="104"/>
      <c r="B51" s="66"/>
      <c r="C51" s="66"/>
      <c r="D51" s="104"/>
      <c r="E51" s="66"/>
      <c r="F51" s="66"/>
      <c r="G51" s="66"/>
      <c r="H51" s="106"/>
      <c r="I51" s="66"/>
      <c r="J51" s="104"/>
      <c r="K51" s="66"/>
      <c r="L51" s="66"/>
      <c r="M51" s="104"/>
      <c r="N51" s="66"/>
      <c r="O51" s="66"/>
      <c r="P51" s="66"/>
    </row>
    <row r="52" spans="1:16" ht="12">
      <c r="A52" s="104" t="s">
        <v>91</v>
      </c>
      <c r="B52" s="66" t="s">
        <v>119</v>
      </c>
      <c r="C52" s="66"/>
      <c r="D52" s="104" t="s">
        <v>69</v>
      </c>
      <c r="E52" s="186"/>
      <c r="F52" s="66"/>
      <c r="G52" s="186"/>
      <c r="H52" s="106"/>
      <c r="I52" s="66"/>
      <c r="J52" s="104" t="s">
        <v>91</v>
      </c>
      <c r="K52" s="65" t="s">
        <v>119</v>
      </c>
      <c r="M52" s="104" t="s">
        <v>69</v>
      </c>
      <c r="N52" s="186"/>
      <c r="O52" s="66"/>
      <c r="P52" s="186"/>
    </row>
    <row r="53" spans="1:16" ht="11.25">
      <c r="A53" s="104"/>
      <c r="B53" s="66"/>
      <c r="C53" s="66"/>
      <c r="D53" s="104"/>
      <c r="E53" s="66"/>
      <c r="F53" s="66"/>
      <c r="G53" s="66"/>
      <c r="H53" s="106"/>
      <c r="I53" s="66"/>
      <c r="J53" s="104"/>
      <c r="K53" s="66"/>
      <c r="L53" s="66"/>
      <c r="M53" s="104"/>
      <c r="N53" s="66"/>
      <c r="O53" s="66"/>
      <c r="P53" s="66"/>
    </row>
    <row r="54" spans="1:16" ht="11.25">
      <c r="A54" s="104" t="s">
        <v>92</v>
      </c>
      <c r="B54" s="66" t="s">
        <v>93</v>
      </c>
      <c r="C54" s="66"/>
      <c r="D54" s="66"/>
      <c r="E54" s="107"/>
      <c r="F54" s="66"/>
      <c r="G54" s="107"/>
      <c r="H54" s="106"/>
      <c r="I54" s="66"/>
      <c r="J54" s="104" t="s">
        <v>92</v>
      </c>
      <c r="K54" s="65" t="s">
        <v>93</v>
      </c>
      <c r="N54" s="107"/>
      <c r="O54" s="66"/>
      <c r="P54" s="107"/>
    </row>
    <row r="55" spans="1:16" ht="12">
      <c r="A55" s="66"/>
      <c r="B55" s="66" t="s">
        <v>94</v>
      </c>
      <c r="C55" s="66"/>
      <c r="D55" s="104" t="s">
        <v>69</v>
      </c>
      <c r="E55" s="184">
        <f>SUM(+E31+E33+E35+E40+E42+E44+E46+E48+E50+E52)</f>
        <v>0</v>
      </c>
      <c r="F55" s="66"/>
      <c r="G55" s="184">
        <f>SUM(+G31+G33+G35+G40+G42+G44+G46+G48+G50+G52)</f>
        <v>0</v>
      </c>
      <c r="H55" s="106"/>
      <c r="I55" s="66"/>
      <c r="J55" s="66"/>
      <c r="K55" s="66" t="s">
        <v>94</v>
      </c>
      <c r="L55" s="66"/>
      <c r="M55" s="104" t="s">
        <v>69</v>
      </c>
      <c r="N55" s="184">
        <f>SUM(+N31+N33+N35+N40+N42+N44+N46+N48+N50+N52)</f>
        <v>0</v>
      </c>
      <c r="O55" s="66"/>
      <c r="P55" s="184">
        <f>SUM(+P31+P33+P35+P40+P42+P44+P46+P48+P50+P52)</f>
        <v>0</v>
      </c>
    </row>
    <row r="56" spans="1:16" ht="11.25">
      <c r="A56" s="70"/>
      <c r="B56" s="70"/>
      <c r="C56" s="70"/>
      <c r="D56" s="109"/>
      <c r="E56" s="70"/>
      <c r="F56" s="70"/>
      <c r="G56" s="70"/>
      <c r="H56" s="110"/>
      <c r="I56" s="70"/>
      <c r="J56" s="70"/>
      <c r="K56" s="70"/>
      <c r="L56" s="70"/>
      <c r="M56" s="109"/>
      <c r="N56" s="70"/>
      <c r="O56" s="70"/>
      <c r="P56" s="70"/>
    </row>
    <row r="57" spans="1:13" ht="11.25">
      <c r="A57" s="66"/>
      <c r="B57" s="66"/>
      <c r="C57" s="66"/>
      <c r="D57" s="104"/>
      <c r="E57" s="66"/>
      <c r="F57" s="66"/>
      <c r="G57" s="66"/>
      <c r="H57" s="106"/>
      <c r="I57" s="66"/>
      <c r="J57" s="66"/>
      <c r="K57" s="66"/>
      <c r="L57" s="66"/>
      <c r="M57" s="104"/>
    </row>
    <row r="58" spans="1:16" ht="11.25">
      <c r="A58" s="102" t="s">
        <v>95</v>
      </c>
      <c r="B58" s="102" t="s">
        <v>96</v>
      </c>
      <c r="C58" s="111"/>
      <c r="D58" s="118"/>
      <c r="E58" s="105" t="s">
        <v>12</v>
      </c>
      <c r="F58" s="102"/>
      <c r="G58" s="105" t="s">
        <v>102</v>
      </c>
      <c r="H58" s="117"/>
      <c r="I58" s="111"/>
      <c r="J58" s="102" t="s">
        <v>95</v>
      </c>
      <c r="K58" s="102" t="s">
        <v>96</v>
      </c>
      <c r="L58" s="111"/>
      <c r="M58" s="118"/>
      <c r="N58" s="105" t="s">
        <v>12</v>
      </c>
      <c r="O58" s="102"/>
      <c r="P58" s="105" t="s">
        <v>102</v>
      </c>
    </row>
    <row r="59" spans="1:16" ht="11.25">
      <c r="A59" s="102"/>
      <c r="B59" s="102"/>
      <c r="C59" s="111"/>
      <c r="D59" s="118"/>
      <c r="E59" s="112"/>
      <c r="F59" s="102"/>
      <c r="G59" s="112"/>
      <c r="H59" s="117"/>
      <c r="I59" s="111"/>
      <c r="J59" s="102"/>
      <c r="K59" s="102"/>
      <c r="L59" s="111"/>
      <c r="M59" s="118"/>
      <c r="N59" s="112"/>
      <c r="O59" s="102"/>
      <c r="P59" s="112"/>
    </row>
    <row r="60" spans="1:16" ht="11.25">
      <c r="A60" s="66"/>
      <c r="B60" s="66"/>
      <c r="C60" s="66"/>
      <c r="D60" s="104"/>
      <c r="E60" s="66"/>
      <c r="F60" s="66"/>
      <c r="G60" s="66"/>
      <c r="H60" s="106"/>
      <c r="N60" s="66"/>
      <c r="O60" s="66"/>
      <c r="P60" s="66"/>
    </row>
    <row r="61" spans="1:16" ht="12">
      <c r="A61" s="104" t="s">
        <v>78</v>
      </c>
      <c r="B61" s="66" t="s">
        <v>86</v>
      </c>
      <c r="C61" s="66"/>
      <c r="D61" s="104" t="s">
        <v>69</v>
      </c>
      <c r="E61" s="186"/>
      <c r="F61" s="66"/>
      <c r="G61" s="186"/>
      <c r="H61" s="106"/>
      <c r="I61" s="66"/>
      <c r="J61" s="104" t="s">
        <v>78</v>
      </c>
      <c r="K61" s="66" t="s">
        <v>86</v>
      </c>
      <c r="L61" s="66"/>
      <c r="M61" s="104" t="s">
        <v>69</v>
      </c>
      <c r="N61" s="186"/>
      <c r="O61" s="66"/>
      <c r="P61" s="186"/>
    </row>
    <row r="62" spans="1:16" ht="11.25">
      <c r="A62" s="104"/>
      <c r="B62" s="66"/>
      <c r="C62" s="66"/>
      <c r="D62" s="104"/>
      <c r="E62" s="77"/>
      <c r="F62" s="66"/>
      <c r="G62" s="77"/>
      <c r="H62" s="106"/>
      <c r="I62" s="66"/>
      <c r="J62" s="104"/>
      <c r="K62" s="66"/>
      <c r="L62" s="66"/>
      <c r="M62" s="104"/>
      <c r="N62" s="77"/>
      <c r="O62" s="66"/>
      <c r="P62" s="77"/>
    </row>
    <row r="63" spans="1:16" ht="12">
      <c r="A63" s="104" t="s">
        <v>80</v>
      </c>
      <c r="B63" s="66" t="s">
        <v>97</v>
      </c>
      <c r="C63" s="66"/>
      <c r="D63" s="104" t="s">
        <v>69</v>
      </c>
      <c r="E63" s="186"/>
      <c r="F63" s="66"/>
      <c r="G63" s="186"/>
      <c r="H63" s="106"/>
      <c r="I63" s="66"/>
      <c r="J63" s="104" t="s">
        <v>80</v>
      </c>
      <c r="K63" s="66" t="s">
        <v>97</v>
      </c>
      <c r="L63" s="66"/>
      <c r="M63" s="104" t="s">
        <v>69</v>
      </c>
      <c r="N63" s="186"/>
      <c r="O63" s="66"/>
      <c r="P63" s="186"/>
    </row>
    <row r="64" spans="1:16" ht="11.25">
      <c r="A64" s="104"/>
      <c r="B64" s="66"/>
      <c r="C64" s="66"/>
      <c r="D64" s="104"/>
      <c r="E64" s="77"/>
      <c r="F64" s="66"/>
      <c r="G64" s="77"/>
      <c r="H64" s="106"/>
      <c r="I64" s="66"/>
      <c r="J64" s="104"/>
      <c r="K64" s="66"/>
      <c r="L64" s="66"/>
      <c r="M64" s="104"/>
      <c r="N64" s="77"/>
      <c r="O64" s="66"/>
      <c r="P64" s="77"/>
    </row>
    <row r="65" spans="1:16" ht="12">
      <c r="A65" s="104" t="s">
        <v>82</v>
      </c>
      <c r="B65" s="66" t="s">
        <v>98</v>
      </c>
      <c r="C65" s="66"/>
      <c r="D65" s="104" t="s">
        <v>69</v>
      </c>
      <c r="E65" s="186"/>
      <c r="F65" s="66"/>
      <c r="G65" s="186"/>
      <c r="H65" s="106"/>
      <c r="I65" s="66"/>
      <c r="J65" s="104" t="s">
        <v>82</v>
      </c>
      <c r="K65" s="66" t="s">
        <v>98</v>
      </c>
      <c r="L65" s="66"/>
      <c r="M65" s="104" t="s">
        <v>69</v>
      </c>
      <c r="N65" s="186"/>
      <c r="O65" s="66"/>
      <c r="P65" s="186"/>
    </row>
    <row r="66" spans="1:16" ht="11.25">
      <c r="A66" s="104"/>
      <c r="B66" s="66"/>
      <c r="C66" s="66"/>
      <c r="D66" s="104"/>
      <c r="E66" s="107"/>
      <c r="F66" s="66"/>
      <c r="G66" s="107"/>
      <c r="H66" s="106"/>
      <c r="I66" s="66"/>
      <c r="J66" s="104"/>
      <c r="K66" s="66"/>
      <c r="L66" s="66"/>
      <c r="M66" s="104"/>
      <c r="N66" s="107"/>
      <c r="O66" s="66"/>
      <c r="P66" s="107"/>
    </row>
    <row r="67" spans="1:16" ht="11.25">
      <c r="A67" s="104" t="s">
        <v>89</v>
      </c>
      <c r="B67" s="66" t="s">
        <v>99</v>
      </c>
      <c r="C67" s="66"/>
      <c r="D67" s="104"/>
      <c r="E67" s="66"/>
      <c r="F67" s="66"/>
      <c r="G67" s="66"/>
      <c r="H67" s="106"/>
      <c r="I67" s="66"/>
      <c r="J67" s="104" t="s">
        <v>89</v>
      </c>
      <c r="K67" s="66" t="s">
        <v>99</v>
      </c>
      <c r="L67" s="66"/>
      <c r="M67" s="104"/>
      <c r="N67" s="66"/>
      <c r="O67" s="66"/>
      <c r="P67" s="66"/>
    </row>
    <row r="68" spans="1:16" ht="11.25">
      <c r="A68" s="104"/>
      <c r="B68" s="66"/>
      <c r="C68" s="66"/>
      <c r="D68" s="104"/>
      <c r="E68" s="66"/>
      <c r="F68" s="66"/>
      <c r="G68" s="66"/>
      <c r="H68" s="106"/>
      <c r="I68" s="66"/>
      <c r="J68" s="104"/>
      <c r="K68" s="66"/>
      <c r="L68" s="66"/>
      <c r="M68" s="104"/>
      <c r="N68" s="66"/>
      <c r="O68" s="66"/>
      <c r="P68" s="66"/>
    </row>
    <row r="69" spans="1:16" ht="11.25">
      <c r="A69" s="104"/>
      <c r="B69" s="66" t="s">
        <v>106</v>
      </c>
      <c r="C69" s="66"/>
      <c r="D69" s="104"/>
      <c r="E69" s="66"/>
      <c r="F69" s="66"/>
      <c r="G69" s="66"/>
      <c r="H69" s="106"/>
      <c r="I69" s="66"/>
      <c r="J69" s="104"/>
      <c r="K69" s="66" t="s">
        <v>106</v>
      </c>
      <c r="L69" s="66"/>
      <c r="M69" s="104"/>
      <c r="N69" s="66"/>
      <c r="O69" s="66"/>
      <c r="P69" s="66"/>
    </row>
    <row r="70" spans="1:16" ht="12">
      <c r="A70" s="104"/>
      <c r="B70" s="66" t="s">
        <v>200</v>
      </c>
      <c r="C70" s="66"/>
      <c r="D70" s="104" t="s">
        <v>69</v>
      </c>
      <c r="E70" s="186"/>
      <c r="F70" s="66"/>
      <c r="G70" s="186"/>
      <c r="H70" s="106"/>
      <c r="I70" s="66"/>
      <c r="J70" s="104"/>
      <c r="K70" s="66" t="s">
        <v>200</v>
      </c>
      <c r="L70" s="66"/>
      <c r="M70" s="104" t="s">
        <v>69</v>
      </c>
      <c r="N70" s="186"/>
      <c r="O70" s="66"/>
      <c r="P70" s="186"/>
    </row>
    <row r="71" spans="1:16" ht="11.25">
      <c r="A71" s="104"/>
      <c r="B71" s="66"/>
      <c r="C71" s="66"/>
      <c r="D71" s="104"/>
      <c r="E71" s="66"/>
      <c r="F71" s="66"/>
      <c r="G71" s="66"/>
      <c r="H71" s="106"/>
      <c r="I71" s="66"/>
      <c r="J71" s="104"/>
      <c r="K71" s="66"/>
      <c r="L71" s="66"/>
      <c r="M71" s="104"/>
      <c r="N71" s="66"/>
      <c r="O71" s="66"/>
      <c r="P71" s="66"/>
    </row>
    <row r="72" spans="1:16" ht="12">
      <c r="A72" s="104"/>
      <c r="B72" s="66" t="s">
        <v>108</v>
      </c>
      <c r="C72" s="66"/>
      <c r="D72" s="104" t="s">
        <v>69</v>
      </c>
      <c r="E72" s="186"/>
      <c r="F72" s="66"/>
      <c r="G72" s="186"/>
      <c r="H72" s="106"/>
      <c r="I72" s="66"/>
      <c r="J72" s="104"/>
      <c r="K72" s="66" t="s">
        <v>108</v>
      </c>
      <c r="L72" s="66"/>
      <c r="M72" s="104" t="s">
        <v>69</v>
      </c>
      <c r="N72" s="186"/>
      <c r="O72" s="66"/>
      <c r="P72" s="186"/>
    </row>
    <row r="73" spans="1:16" ht="11.25">
      <c r="A73" s="104"/>
      <c r="B73" s="66"/>
      <c r="C73" s="66"/>
      <c r="D73" s="104"/>
      <c r="E73" s="108"/>
      <c r="F73" s="66"/>
      <c r="G73" s="108"/>
      <c r="H73" s="106"/>
      <c r="I73" s="66"/>
      <c r="J73" s="104"/>
      <c r="K73" s="66"/>
      <c r="L73" s="66"/>
      <c r="M73" s="104"/>
      <c r="N73" s="108"/>
      <c r="O73" s="66"/>
      <c r="P73" s="108"/>
    </row>
    <row r="74" spans="1:16" ht="12">
      <c r="A74" s="104"/>
      <c r="B74" s="66" t="s">
        <v>111</v>
      </c>
      <c r="C74" s="66"/>
      <c r="D74" s="104" t="s">
        <v>69</v>
      </c>
      <c r="E74" s="186"/>
      <c r="F74" s="66"/>
      <c r="G74" s="186"/>
      <c r="H74" s="106"/>
      <c r="I74" s="66"/>
      <c r="J74" s="104"/>
      <c r="K74" s="66" t="s">
        <v>111</v>
      </c>
      <c r="L74" s="66"/>
      <c r="M74" s="104" t="s">
        <v>69</v>
      </c>
      <c r="N74" s="186"/>
      <c r="O74" s="66"/>
      <c r="P74" s="186"/>
    </row>
    <row r="75" spans="1:16" ht="11.25">
      <c r="A75" s="104"/>
      <c r="B75" s="66"/>
      <c r="C75" s="66"/>
      <c r="D75" s="104"/>
      <c r="E75" s="77"/>
      <c r="F75" s="66"/>
      <c r="G75" s="77"/>
      <c r="H75" s="106"/>
      <c r="I75" s="66"/>
      <c r="J75" s="104"/>
      <c r="K75" s="66"/>
      <c r="L75" s="66"/>
      <c r="M75" s="104"/>
      <c r="N75" s="77"/>
      <c r="O75" s="66"/>
      <c r="P75" s="77"/>
    </row>
    <row r="76" spans="1:16" ht="12">
      <c r="A76" s="104"/>
      <c r="B76" s="66" t="s">
        <v>112</v>
      </c>
      <c r="C76" s="66"/>
      <c r="D76" s="104" t="s">
        <v>69</v>
      </c>
      <c r="E76" s="186"/>
      <c r="F76" s="66"/>
      <c r="G76" s="186"/>
      <c r="H76" s="106"/>
      <c r="I76" s="66"/>
      <c r="J76" s="104"/>
      <c r="K76" s="66" t="s">
        <v>112</v>
      </c>
      <c r="L76" s="66"/>
      <c r="M76" s="104" t="s">
        <v>69</v>
      </c>
      <c r="N76" s="186"/>
      <c r="O76" s="66"/>
      <c r="P76" s="186"/>
    </row>
    <row r="77" spans="1:16" ht="11.25">
      <c r="A77" s="104"/>
      <c r="B77" s="66"/>
      <c r="C77" s="66"/>
      <c r="D77" s="104"/>
      <c r="E77" s="108"/>
      <c r="F77" s="66"/>
      <c r="G77" s="108"/>
      <c r="H77" s="106"/>
      <c r="I77" s="66"/>
      <c r="J77" s="104"/>
      <c r="K77" s="66"/>
      <c r="L77" s="66"/>
      <c r="M77" s="104"/>
      <c r="N77" s="108"/>
      <c r="O77" s="66"/>
      <c r="P77" s="108"/>
    </row>
    <row r="78" spans="1:16" ht="12">
      <c r="A78" s="104"/>
      <c r="B78" s="66" t="s">
        <v>230</v>
      </c>
      <c r="C78" s="66"/>
      <c r="D78" s="104" t="s">
        <v>69</v>
      </c>
      <c r="E78" s="186"/>
      <c r="F78" s="66"/>
      <c r="G78" s="186"/>
      <c r="H78" s="106"/>
      <c r="I78" s="66"/>
      <c r="J78" s="104"/>
      <c r="K78" s="66" t="s">
        <v>230</v>
      </c>
      <c r="L78" s="66"/>
      <c r="M78" s="104" t="s">
        <v>69</v>
      </c>
      <c r="N78" s="186"/>
      <c r="O78" s="66"/>
      <c r="P78" s="186"/>
    </row>
    <row r="79" spans="1:16" ht="11.25">
      <c r="A79" s="104"/>
      <c r="B79" s="66"/>
      <c r="C79" s="66"/>
      <c r="D79" s="104"/>
      <c r="E79" s="108"/>
      <c r="F79" s="66"/>
      <c r="G79" s="108"/>
      <c r="H79" s="106"/>
      <c r="I79" s="66"/>
      <c r="J79" s="104"/>
      <c r="K79" s="66"/>
      <c r="L79" s="66"/>
      <c r="M79" s="104"/>
      <c r="N79" s="108"/>
      <c r="O79" s="66"/>
      <c r="P79" s="108"/>
    </row>
    <row r="80" spans="1:16" ht="12">
      <c r="A80" s="104"/>
      <c r="B80" s="66" t="s">
        <v>113</v>
      </c>
      <c r="C80" s="66"/>
      <c r="D80" s="104" t="s">
        <v>69</v>
      </c>
      <c r="E80" s="186"/>
      <c r="F80" s="66"/>
      <c r="G80" s="186"/>
      <c r="H80" s="106"/>
      <c r="I80" s="66"/>
      <c r="J80" s="104"/>
      <c r="K80" s="66" t="s">
        <v>113</v>
      </c>
      <c r="L80" s="66"/>
      <c r="M80" s="104" t="s">
        <v>69</v>
      </c>
      <c r="N80" s="186"/>
      <c r="O80" s="66"/>
      <c r="P80" s="186"/>
    </row>
    <row r="81" spans="1:16" ht="11.25">
      <c r="A81" s="104"/>
      <c r="B81" s="66"/>
      <c r="C81" s="66"/>
      <c r="D81" s="104"/>
      <c r="E81" s="107"/>
      <c r="F81" s="66"/>
      <c r="G81" s="107"/>
      <c r="H81" s="106"/>
      <c r="I81" s="66"/>
      <c r="J81" s="104"/>
      <c r="K81" s="66"/>
      <c r="L81" s="66"/>
      <c r="M81" s="104"/>
      <c r="N81" s="107"/>
      <c r="O81" s="66"/>
      <c r="P81" s="107"/>
    </row>
    <row r="82" spans="1:16" ht="12">
      <c r="A82" s="104" t="s">
        <v>91</v>
      </c>
      <c r="B82" s="66" t="s">
        <v>119</v>
      </c>
      <c r="C82" s="66"/>
      <c r="D82" s="104" t="s">
        <v>69</v>
      </c>
      <c r="E82" s="186"/>
      <c r="F82" s="66"/>
      <c r="G82" s="186"/>
      <c r="H82" s="106"/>
      <c r="I82" s="66"/>
      <c r="J82" s="104" t="s">
        <v>91</v>
      </c>
      <c r="K82" s="65" t="s">
        <v>119</v>
      </c>
      <c r="M82" s="104" t="s">
        <v>69</v>
      </c>
      <c r="N82" s="186"/>
      <c r="O82" s="66"/>
      <c r="P82" s="186"/>
    </row>
    <row r="83" spans="1:16" ht="11.25">
      <c r="A83" s="104"/>
      <c r="B83" s="66"/>
      <c r="C83" s="66"/>
      <c r="D83" s="104"/>
      <c r="E83" s="107"/>
      <c r="F83" s="66"/>
      <c r="G83" s="107"/>
      <c r="H83" s="106"/>
      <c r="I83" s="66"/>
      <c r="J83" s="104"/>
      <c r="K83" s="66"/>
      <c r="L83" s="66"/>
      <c r="M83" s="104"/>
      <c r="N83" s="107"/>
      <c r="O83" s="66"/>
      <c r="P83" s="107"/>
    </row>
    <row r="84" spans="1:16" ht="15" customHeight="1">
      <c r="A84" s="104" t="s">
        <v>92</v>
      </c>
      <c r="B84" s="66" t="s">
        <v>100</v>
      </c>
      <c r="C84" s="66"/>
      <c r="D84" s="104"/>
      <c r="E84" s="66"/>
      <c r="F84" s="66"/>
      <c r="G84" s="66"/>
      <c r="H84" s="106"/>
      <c r="I84" s="66"/>
      <c r="J84" s="104" t="s">
        <v>92</v>
      </c>
      <c r="K84" s="65" t="s">
        <v>100</v>
      </c>
      <c r="N84" s="66"/>
      <c r="O84" s="66"/>
      <c r="P84" s="66"/>
    </row>
    <row r="85" spans="1:16" ht="15" customHeight="1">
      <c r="A85" s="66"/>
      <c r="B85" s="66" t="s">
        <v>101</v>
      </c>
      <c r="C85" s="66"/>
      <c r="D85" s="104" t="s">
        <v>69</v>
      </c>
      <c r="E85" s="184">
        <f>SUM(+E61+E63+E65+E70+E72+E74+E76+E78+E80+E82)</f>
        <v>0</v>
      </c>
      <c r="F85" s="66"/>
      <c r="G85" s="184">
        <f>SUM(+G61+G63+G65+G70+G72+G74+G76+G78+G80+G82)</f>
        <v>0</v>
      </c>
      <c r="H85" s="106"/>
      <c r="I85" s="66"/>
      <c r="J85" s="66"/>
      <c r="K85" s="66" t="s">
        <v>101</v>
      </c>
      <c r="L85" s="66"/>
      <c r="M85" s="104" t="s">
        <v>69</v>
      </c>
      <c r="N85" s="184">
        <f>SUM(+N61+N63+N65+N70+N72+N74+N76+N78+N80+N82)</f>
        <v>0</v>
      </c>
      <c r="O85" s="66"/>
      <c r="P85" s="184">
        <f>SUM(+P61+P63+P65+P70+P72+P74+P76+P78+P80+P82)</f>
        <v>0</v>
      </c>
    </row>
    <row r="86" spans="1:16" ht="15" customHeight="1">
      <c r="A86" s="70"/>
      <c r="B86" s="70"/>
      <c r="C86" s="70"/>
      <c r="D86" s="109"/>
      <c r="E86" s="70"/>
      <c r="F86" s="70"/>
      <c r="G86" s="70"/>
      <c r="H86" s="110"/>
      <c r="I86" s="70"/>
      <c r="J86" s="70"/>
      <c r="K86" s="70"/>
      <c r="L86" s="70"/>
      <c r="M86" s="109"/>
      <c r="N86" s="70"/>
      <c r="O86" s="70"/>
      <c r="P86" s="70"/>
    </row>
    <row r="87" spans="1:16" ht="12.75">
      <c r="A87" s="234" t="s">
        <v>120</v>
      </c>
      <c r="E87" s="72"/>
      <c r="G87" s="72"/>
      <c r="J87" s="234" t="s">
        <v>120</v>
      </c>
      <c r="N87" s="72"/>
      <c r="P87" s="72"/>
    </row>
    <row r="88" spans="3:16" ht="11.25">
      <c r="C88" s="349"/>
      <c r="D88" s="349"/>
      <c r="E88" s="349"/>
      <c r="F88" s="349"/>
      <c r="G88" s="349"/>
      <c r="L88" s="349"/>
      <c r="M88" s="349"/>
      <c r="N88" s="349"/>
      <c r="O88" s="349"/>
      <c r="P88" s="349"/>
    </row>
    <row r="89" spans="1:16" ht="11.25">
      <c r="A89" s="79"/>
      <c r="C89" s="347"/>
      <c r="D89" s="347"/>
      <c r="E89" s="347"/>
      <c r="F89" s="347"/>
      <c r="G89" s="347"/>
      <c r="L89" s="347"/>
      <c r="M89" s="347"/>
      <c r="N89" s="347"/>
      <c r="O89" s="347"/>
      <c r="P89" s="347"/>
    </row>
    <row r="90" spans="3:16" ht="11.25">
      <c r="C90" s="347"/>
      <c r="D90" s="347"/>
      <c r="E90" s="347"/>
      <c r="F90" s="347"/>
      <c r="G90" s="347"/>
      <c r="L90" s="347"/>
      <c r="M90" s="347"/>
      <c r="N90" s="347"/>
      <c r="O90" s="347"/>
      <c r="P90" s="347"/>
    </row>
    <row r="91" spans="1:5" ht="12.75">
      <c r="A91" s="350"/>
      <c r="B91" s="350"/>
      <c r="C91" s="350"/>
      <c r="E91" s="189"/>
    </row>
    <row r="92" spans="1:14" ht="12.75">
      <c r="A92" s="350" t="s">
        <v>190</v>
      </c>
      <c r="B92" s="350"/>
      <c r="C92" s="350"/>
      <c r="D92" s="350"/>
      <c r="E92" s="190" t="e">
        <f>(+E31-E61)/(+E22-E85+E61)</f>
        <v>#DIV/0!</v>
      </c>
      <c r="I92" s="350" t="s">
        <v>191</v>
      </c>
      <c r="J92" s="350"/>
      <c r="K92" s="350"/>
      <c r="L92" s="350"/>
      <c r="M92" s="350"/>
      <c r="N92" s="190" t="e">
        <f>(N31-N61)/(+N22-N85+N61)</f>
        <v>#DIV/0!</v>
      </c>
    </row>
  </sheetData>
  <sheetProtection password="BA2D" sheet="1"/>
  <mergeCells count="10">
    <mergeCell ref="E10:J10"/>
    <mergeCell ref="A92:D92"/>
    <mergeCell ref="I92:M92"/>
    <mergeCell ref="C88:G88"/>
    <mergeCell ref="L88:P88"/>
    <mergeCell ref="C89:G89"/>
    <mergeCell ref="L89:P89"/>
    <mergeCell ref="C90:G90"/>
    <mergeCell ref="L90:P90"/>
    <mergeCell ref="A91:C91"/>
  </mergeCells>
  <dataValidations count="1">
    <dataValidation type="whole" allowBlank="1" showInputMessage="1" showErrorMessage="1" sqref="N20:P25 E20:G25 E61:G85 E31:G55 N31:P55 N61:P85">
      <formula1>0</formula1>
      <formula2>999999999999</formula2>
    </dataValidation>
  </dataValidations>
  <printOptions horizontalCentered="1"/>
  <pageMargins left="0.25" right="0.25" top="0.25" bottom="0.5" header="0.5" footer="0.5"/>
  <pageSetup horizontalDpi="600" verticalDpi="600" orientation="portrait" paperSize="5" scale="95" r:id="rId1"/>
  <headerFooter alignWithMargins="0">
    <oddFooter>&amp;L&amp;"Arial,Regular"&amp;10Iowa Department of Revenue - Property Tax Division&amp;R02/19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30"/>
  </sheetPr>
  <dimension ref="A1:P100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4.57421875" style="65" customWidth="1"/>
    <col min="2" max="2" width="1.57421875" style="65" customWidth="1"/>
    <col min="3" max="3" width="20.421875" style="65" customWidth="1"/>
    <col min="4" max="4" width="1.8515625" style="65" customWidth="1"/>
    <col min="5" max="5" width="16.7109375" style="65" customWidth="1"/>
    <col min="6" max="6" width="1.57421875" style="65" customWidth="1"/>
    <col min="7" max="7" width="10.7109375" style="65" customWidth="1"/>
    <col min="8" max="9" width="1.57421875" style="65" customWidth="1"/>
    <col min="10" max="10" width="3.7109375" style="65" customWidth="1"/>
    <col min="11" max="11" width="2.8515625" style="65" customWidth="1"/>
    <col min="12" max="12" width="19.140625" style="65" customWidth="1"/>
    <col min="13" max="13" width="1.8515625" style="65" customWidth="1"/>
    <col min="14" max="14" width="16.7109375" style="65" customWidth="1"/>
    <col min="15" max="15" width="1.57421875" style="65" customWidth="1"/>
    <col min="16" max="16" width="10.7109375" style="65" customWidth="1"/>
  </cols>
  <sheetData>
    <row r="1" spans="1:16" ht="13.5" customHeight="1">
      <c r="A1" s="59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P1" s="87" t="s">
        <v>28</v>
      </c>
    </row>
    <row r="2" spans="1:15" ht="11.25" customHeight="1">
      <c r="A2" s="59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82"/>
    </row>
    <row r="3" spans="1:15" ht="11.25" customHeight="1">
      <c r="A3" s="59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82"/>
    </row>
    <row r="4" spans="1:15" ht="11.25" customHeight="1">
      <c r="A4" s="59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82"/>
    </row>
    <row r="5" spans="1:15" ht="11.25" customHeight="1">
      <c r="A5" s="59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82"/>
    </row>
    <row r="6" spans="1:16" ht="15" customHeight="1">
      <c r="A6" s="324" t="s">
        <v>275</v>
      </c>
      <c r="B6" s="324"/>
      <c r="C6" s="324"/>
      <c r="D6" s="324"/>
      <c r="E6" s="324"/>
      <c r="F6" s="324"/>
      <c r="G6" s="324"/>
      <c r="H6" s="324"/>
      <c r="I6" s="324"/>
      <c r="J6" s="324"/>
      <c r="K6" s="324"/>
      <c r="L6" s="324"/>
      <c r="M6" s="324"/>
      <c r="N6" s="324"/>
      <c r="O6" s="324"/>
      <c r="P6" s="324"/>
    </row>
    <row r="7" spans="1:16" ht="15" customHeight="1">
      <c r="A7" s="324" t="s">
        <v>1</v>
      </c>
      <c r="B7" s="324"/>
      <c r="C7" s="324"/>
      <c r="D7" s="324"/>
      <c r="E7" s="324"/>
      <c r="F7" s="324"/>
      <c r="G7" s="324"/>
      <c r="H7" s="324"/>
      <c r="I7" s="324"/>
      <c r="J7" s="324"/>
      <c r="K7" s="324"/>
      <c r="L7" s="324"/>
      <c r="M7" s="324"/>
      <c r="N7" s="324"/>
      <c r="O7" s="324"/>
      <c r="P7" s="324"/>
    </row>
    <row r="8" spans="1:16" ht="12" customHeight="1">
      <c r="A8" s="62"/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</row>
    <row r="9" spans="1:16" ht="15" customHeight="1">
      <c r="A9" s="62"/>
      <c r="B9" s="75"/>
      <c r="C9" s="75"/>
      <c r="D9" s="75"/>
      <c r="E9" s="331">
        <f>1!B7</f>
        <v>0</v>
      </c>
      <c r="F9" s="331"/>
      <c r="G9" s="331"/>
      <c r="H9" s="331"/>
      <c r="I9" s="331"/>
      <c r="J9" s="331"/>
      <c r="K9" s="331"/>
      <c r="L9" s="68" t="s">
        <v>2</v>
      </c>
      <c r="M9" s="75"/>
      <c r="N9" s="75"/>
      <c r="O9" s="75"/>
      <c r="P9" s="75"/>
    </row>
    <row r="10" spans="1:16" ht="13.5" customHeight="1">
      <c r="A10" s="62"/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</row>
    <row r="11" spans="1:16" ht="16.5" customHeight="1">
      <c r="A11" s="73" t="s">
        <v>104</v>
      </c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</row>
    <row r="13" spans="1:16" ht="11.25">
      <c r="A13" s="119" t="s">
        <v>73</v>
      </c>
      <c r="B13" s="98"/>
      <c r="C13" s="98"/>
      <c r="D13" s="98"/>
      <c r="E13" s="98"/>
      <c r="F13" s="98"/>
      <c r="G13" s="98"/>
      <c r="H13" s="120"/>
      <c r="I13" s="98" t="s">
        <v>74</v>
      </c>
      <c r="J13" s="98"/>
      <c r="K13" s="98"/>
      <c r="L13" s="98"/>
      <c r="M13" s="98"/>
      <c r="N13" s="98"/>
      <c r="O13" s="98"/>
      <c r="P13" s="115"/>
    </row>
    <row r="14" spans="1:16" ht="10.5" customHeight="1">
      <c r="A14" s="100"/>
      <c r="B14" s="100"/>
      <c r="C14" s="100"/>
      <c r="D14" s="100"/>
      <c r="E14" s="100"/>
      <c r="F14" s="100"/>
      <c r="G14" s="100"/>
      <c r="H14" s="101"/>
      <c r="I14" s="100"/>
      <c r="J14" s="100"/>
      <c r="K14" s="100"/>
      <c r="L14" s="100"/>
      <c r="M14" s="100"/>
      <c r="N14" s="100"/>
      <c r="O14" s="100"/>
      <c r="P14" s="100"/>
    </row>
    <row r="15" spans="1:16" ht="11.25">
      <c r="A15" s="102" t="s">
        <v>75</v>
      </c>
      <c r="B15" s="102" t="s">
        <v>76</v>
      </c>
      <c r="C15" s="102"/>
      <c r="D15" s="113"/>
      <c r="E15" s="105" t="s">
        <v>12</v>
      </c>
      <c r="F15" s="105"/>
      <c r="G15" s="105" t="s">
        <v>102</v>
      </c>
      <c r="H15" s="116"/>
      <c r="I15" s="102"/>
      <c r="J15" s="102" t="s">
        <v>75</v>
      </c>
      <c r="K15" s="102" t="s">
        <v>76</v>
      </c>
      <c r="L15" s="102"/>
      <c r="M15" s="102"/>
      <c r="N15" s="105" t="s">
        <v>12</v>
      </c>
      <c r="O15" s="105"/>
      <c r="P15" s="105" t="s">
        <v>102</v>
      </c>
    </row>
    <row r="16" spans="1:8" ht="12.75">
      <c r="A16" s="82"/>
      <c r="B16" s="66"/>
      <c r="C16" s="66"/>
      <c r="D16" s="104"/>
      <c r="E16" s="66"/>
      <c r="F16" s="66"/>
      <c r="G16" s="66"/>
      <c r="H16" s="106"/>
    </row>
    <row r="17" spans="1:11" ht="11.25">
      <c r="A17" s="104" t="s">
        <v>78</v>
      </c>
      <c r="B17" s="66" t="s">
        <v>282</v>
      </c>
      <c r="C17" s="66"/>
      <c r="D17" s="104"/>
      <c r="E17" s="66"/>
      <c r="F17" s="66"/>
      <c r="G17" s="66"/>
      <c r="H17" s="106"/>
      <c r="I17" s="66"/>
      <c r="J17" s="104" t="s">
        <v>78</v>
      </c>
      <c r="K17" s="65" t="s">
        <v>282</v>
      </c>
    </row>
    <row r="18" spans="1:13" ht="11.25">
      <c r="A18" s="104"/>
      <c r="B18" s="66" t="s">
        <v>105</v>
      </c>
      <c r="C18" s="66"/>
      <c r="D18" s="104"/>
      <c r="E18" s="66"/>
      <c r="F18" s="66"/>
      <c r="G18" s="66"/>
      <c r="H18" s="106"/>
      <c r="I18" s="66"/>
      <c r="J18" s="104"/>
      <c r="K18" s="66" t="s">
        <v>105</v>
      </c>
      <c r="L18" s="66"/>
      <c r="M18" s="104"/>
    </row>
    <row r="19" spans="1:16" ht="12">
      <c r="A19" s="104"/>
      <c r="B19" s="66" t="s">
        <v>283</v>
      </c>
      <c r="C19" s="66"/>
      <c r="D19" s="104" t="s">
        <v>69</v>
      </c>
      <c r="E19" s="184">
        <f>3!D46</f>
        <v>0</v>
      </c>
      <c r="F19" s="66"/>
      <c r="G19" s="184">
        <f>3!E46</f>
        <v>0</v>
      </c>
      <c r="H19" s="106"/>
      <c r="I19" s="66"/>
      <c r="J19" s="104"/>
      <c r="K19" s="66" t="s">
        <v>283</v>
      </c>
      <c r="L19" s="66"/>
      <c r="M19" s="104" t="s">
        <v>69</v>
      </c>
      <c r="N19" s="184">
        <f>3!D73</f>
        <v>0</v>
      </c>
      <c r="O19" s="66"/>
      <c r="P19" s="184">
        <f>3!E73</f>
        <v>0</v>
      </c>
    </row>
    <row r="20" spans="1:13" ht="11.25">
      <c r="A20" s="104"/>
      <c r="B20" s="66"/>
      <c r="C20" s="66"/>
      <c r="D20" s="104"/>
      <c r="E20" s="66"/>
      <c r="F20" s="66"/>
      <c r="G20" s="66"/>
      <c r="H20" s="106"/>
      <c r="I20" s="66"/>
      <c r="J20" s="104"/>
      <c r="K20" s="66"/>
      <c r="L20" s="66"/>
      <c r="M20" s="104"/>
    </row>
    <row r="21" spans="1:16" ht="12">
      <c r="A21" s="104" t="s">
        <v>80</v>
      </c>
      <c r="B21" s="66" t="s">
        <v>256</v>
      </c>
      <c r="C21" s="66"/>
      <c r="D21" s="104" t="s">
        <v>69</v>
      </c>
      <c r="E21" s="186"/>
      <c r="F21" s="66"/>
      <c r="G21" s="186"/>
      <c r="H21" s="106"/>
      <c r="I21" s="66"/>
      <c r="J21" s="104" t="s">
        <v>80</v>
      </c>
      <c r="K21" s="66" t="s">
        <v>256</v>
      </c>
      <c r="L21" s="66"/>
      <c r="M21" s="104" t="s">
        <v>69</v>
      </c>
      <c r="N21" s="186"/>
      <c r="O21" s="66"/>
      <c r="P21" s="186"/>
    </row>
    <row r="22" spans="1:13" ht="9" customHeight="1">
      <c r="A22" s="104"/>
      <c r="B22" s="66"/>
      <c r="C22" s="66"/>
      <c r="D22" s="104"/>
      <c r="E22" s="66"/>
      <c r="F22" s="66"/>
      <c r="G22" s="66"/>
      <c r="H22" s="106"/>
      <c r="I22" s="66"/>
      <c r="J22" s="104"/>
      <c r="K22" s="66"/>
      <c r="L22" s="66"/>
      <c r="M22" s="104"/>
    </row>
    <row r="23" spans="1:11" ht="11.25">
      <c r="A23" s="104" t="s">
        <v>82</v>
      </c>
      <c r="B23" s="66" t="s">
        <v>83</v>
      </c>
      <c r="C23" s="66"/>
      <c r="D23" s="104"/>
      <c r="E23" s="66"/>
      <c r="F23" s="66"/>
      <c r="G23" s="66"/>
      <c r="H23" s="106"/>
      <c r="I23" s="66"/>
      <c r="J23" s="104" t="s">
        <v>82</v>
      </c>
      <c r="K23" s="65" t="s">
        <v>83</v>
      </c>
    </row>
    <row r="24" spans="1:16" ht="12">
      <c r="A24" s="66"/>
      <c r="B24" s="66" t="s">
        <v>284</v>
      </c>
      <c r="C24" s="66"/>
      <c r="D24" s="104" t="s">
        <v>69</v>
      </c>
      <c r="E24" s="184">
        <f>+E19-E21</f>
        <v>0</v>
      </c>
      <c r="F24" s="66"/>
      <c r="G24" s="184">
        <f>+G19-G21</f>
        <v>0</v>
      </c>
      <c r="H24" s="106"/>
      <c r="I24" s="66"/>
      <c r="J24" s="66"/>
      <c r="K24" s="66" t="s">
        <v>284</v>
      </c>
      <c r="L24" s="66"/>
      <c r="M24" s="104" t="s">
        <v>69</v>
      </c>
      <c r="N24" s="184">
        <f>+N19-N21</f>
        <v>0</v>
      </c>
      <c r="O24" s="66"/>
      <c r="P24" s="184">
        <f>+P19-P21</f>
        <v>0</v>
      </c>
    </row>
    <row r="25" spans="1:16" ht="10.5" customHeight="1">
      <c r="A25" s="70"/>
      <c r="B25" s="70"/>
      <c r="C25" s="70"/>
      <c r="D25" s="109"/>
      <c r="E25" s="70"/>
      <c r="F25" s="70"/>
      <c r="G25" s="70"/>
      <c r="H25" s="110"/>
      <c r="I25" s="70"/>
      <c r="J25" s="70"/>
      <c r="K25" s="70"/>
      <c r="L25" s="70"/>
      <c r="M25" s="109"/>
      <c r="N25" s="70"/>
      <c r="O25" s="70"/>
      <c r="P25" s="70"/>
    </row>
    <row r="26" spans="1:13" ht="10.5" customHeight="1">
      <c r="A26" s="66"/>
      <c r="B26" s="66"/>
      <c r="C26" s="66"/>
      <c r="D26" s="104"/>
      <c r="E26" s="66"/>
      <c r="F26" s="66"/>
      <c r="G26" s="66"/>
      <c r="H26" s="106"/>
      <c r="I26" s="66"/>
      <c r="J26" s="66"/>
      <c r="K26" s="66"/>
      <c r="L26" s="66"/>
      <c r="M26" s="104"/>
    </row>
    <row r="27" spans="1:16" ht="11.25">
      <c r="A27" s="102" t="s">
        <v>84</v>
      </c>
      <c r="B27" s="102" t="s">
        <v>85</v>
      </c>
      <c r="C27" s="102"/>
      <c r="D27" s="102"/>
      <c r="E27" s="105" t="s">
        <v>12</v>
      </c>
      <c r="F27" s="105"/>
      <c r="G27" s="105" t="s">
        <v>102</v>
      </c>
      <c r="H27" s="116"/>
      <c r="I27" s="102"/>
      <c r="J27" s="102" t="s">
        <v>84</v>
      </c>
      <c r="K27" s="102" t="s">
        <v>85</v>
      </c>
      <c r="L27" s="102"/>
      <c r="M27" s="113"/>
      <c r="N27" s="105" t="s">
        <v>12</v>
      </c>
      <c r="O27" s="105"/>
      <c r="P27" s="105" t="s">
        <v>102</v>
      </c>
    </row>
    <row r="28" spans="1:16" ht="11.25">
      <c r="A28" s="102"/>
      <c r="B28" s="102"/>
      <c r="C28" s="102"/>
      <c r="D28" s="102"/>
      <c r="E28" s="105"/>
      <c r="F28" s="105"/>
      <c r="G28" s="105"/>
      <c r="H28" s="116"/>
      <c r="I28" s="102"/>
      <c r="J28" s="102"/>
      <c r="K28" s="102"/>
      <c r="L28" s="102"/>
      <c r="M28" s="113"/>
      <c r="N28" s="105"/>
      <c r="O28" s="105"/>
      <c r="P28" s="105"/>
    </row>
    <row r="29" spans="1:16" ht="11.25">
      <c r="A29" s="66"/>
      <c r="B29" s="66"/>
      <c r="C29" s="66"/>
      <c r="D29" s="104"/>
      <c r="E29" s="107"/>
      <c r="F29" s="66"/>
      <c r="G29" s="107"/>
      <c r="H29" s="106"/>
      <c r="I29" s="66"/>
      <c r="J29" s="66"/>
      <c r="K29" s="66"/>
      <c r="L29" s="66"/>
      <c r="M29" s="104"/>
      <c r="N29" s="107"/>
      <c r="O29" s="66"/>
      <c r="P29" s="107"/>
    </row>
    <row r="30" spans="1:16" ht="12">
      <c r="A30" s="104" t="s">
        <v>78</v>
      </c>
      <c r="B30" s="66" t="s">
        <v>86</v>
      </c>
      <c r="C30" s="66"/>
      <c r="D30" s="104" t="s">
        <v>69</v>
      </c>
      <c r="E30" s="186"/>
      <c r="F30" s="66"/>
      <c r="G30" s="186"/>
      <c r="H30" s="106"/>
      <c r="I30" s="66"/>
      <c r="J30" s="104" t="s">
        <v>78</v>
      </c>
      <c r="K30" s="66" t="s">
        <v>86</v>
      </c>
      <c r="L30" s="66"/>
      <c r="M30" s="104" t="s">
        <v>69</v>
      </c>
      <c r="N30" s="186"/>
      <c r="O30" s="66"/>
      <c r="P30" s="186"/>
    </row>
    <row r="31" spans="1:16" ht="11.25">
      <c r="A31" s="104"/>
      <c r="B31" s="66"/>
      <c r="C31" s="66"/>
      <c r="D31" s="104"/>
      <c r="E31" s="108"/>
      <c r="F31" s="66"/>
      <c r="G31" s="108"/>
      <c r="H31" s="106"/>
      <c r="I31" s="66"/>
      <c r="J31" s="104"/>
      <c r="K31" s="66"/>
      <c r="L31" s="66"/>
      <c r="M31" s="104"/>
      <c r="N31" s="108"/>
      <c r="O31" s="66"/>
      <c r="P31" s="108"/>
    </row>
    <row r="32" spans="1:16" ht="12">
      <c r="A32" s="104" t="s">
        <v>80</v>
      </c>
      <c r="B32" s="66" t="s">
        <v>87</v>
      </c>
      <c r="C32" s="66"/>
      <c r="D32" s="104" t="s">
        <v>69</v>
      </c>
      <c r="E32" s="186"/>
      <c r="F32" s="66"/>
      <c r="G32" s="186"/>
      <c r="H32" s="106"/>
      <c r="I32" s="66"/>
      <c r="J32" s="104" t="s">
        <v>80</v>
      </c>
      <c r="K32" s="66" t="s">
        <v>87</v>
      </c>
      <c r="L32" s="66"/>
      <c r="M32" s="104" t="s">
        <v>69</v>
      </c>
      <c r="N32" s="186"/>
      <c r="O32" s="66"/>
      <c r="P32" s="186"/>
    </row>
    <row r="33" spans="1:16" ht="11.25">
      <c r="A33" s="104"/>
      <c r="B33" s="66"/>
      <c r="C33" s="66"/>
      <c r="D33" s="104"/>
      <c r="E33" s="77"/>
      <c r="F33" s="66"/>
      <c r="G33" s="77"/>
      <c r="H33" s="106"/>
      <c r="I33" s="66"/>
      <c r="J33" s="104"/>
      <c r="K33" s="66"/>
      <c r="L33" s="66"/>
      <c r="M33" s="104"/>
      <c r="N33" s="77"/>
      <c r="O33" s="66"/>
      <c r="P33" s="77"/>
    </row>
    <row r="34" spans="1:16" ht="12">
      <c r="A34" s="104" t="s">
        <v>82</v>
      </c>
      <c r="B34" s="66" t="s">
        <v>88</v>
      </c>
      <c r="C34" s="66"/>
      <c r="D34" s="104" t="s">
        <v>69</v>
      </c>
      <c r="E34" s="188"/>
      <c r="F34" s="66"/>
      <c r="G34" s="186"/>
      <c r="H34" s="106"/>
      <c r="I34" s="66"/>
      <c r="J34" s="104" t="s">
        <v>82</v>
      </c>
      <c r="K34" s="66" t="s">
        <v>88</v>
      </c>
      <c r="L34" s="66"/>
      <c r="M34" s="104" t="s">
        <v>69</v>
      </c>
      <c r="N34" s="188"/>
      <c r="O34" s="66"/>
      <c r="P34" s="186"/>
    </row>
    <row r="35" spans="1:16" ht="11.25">
      <c r="A35" s="104"/>
      <c r="B35" s="66"/>
      <c r="C35" s="66"/>
      <c r="D35" s="104"/>
      <c r="E35" s="66"/>
      <c r="F35" s="66"/>
      <c r="G35" s="66"/>
      <c r="H35" s="106"/>
      <c r="I35" s="66"/>
      <c r="J35" s="104"/>
      <c r="K35" s="66"/>
      <c r="L35" s="66"/>
      <c r="M35" s="104"/>
      <c r="N35" s="66"/>
      <c r="O35" s="66"/>
      <c r="P35" s="66"/>
    </row>
    <row r="36" spans="1:16" ht="11.25">
      <c r="A36" s="104" t="s">
        <v>89</v>
      </c>
      <c r="B36" s="66" t="s">
        <v>90</v>
      </c>
      <c r="C36" s="66"/>
      <c r="D36" s="104"/>
      <c r="E36" s="107"/>
      <c r="F36" s="66"/>
      <c r="G36" s="107"/>
      <c r="H36" s="106"/>
      <c r="I36" s="66"/>
      <c r="J36" s="104" t="s">
        <v>89</v>
      </c>
      <c r="K36" s="66" t="s">
        <v>90</v>
      </c>
      <c r="L36" s="66"/>
      <c r="M36" s="104"/>
      <c r="N36" s="107"/>
      <c r="O36" s="66"/>
      <c r="P36" s="107"/>
    </row>
    <row r="37" spans="1:16" ht="10.5" customHeight="1">
      <c r="A37" s="104"/>
      <c r="B37" s="66"/>
      <c r="C37" s="66"/>
      <c r="D37" s="104"/>
      <c r="E37" s="66"/>
      <c r="F37" s="66"/>
      <c r="G37" s="66"/>
      <c r="H37" s="106"/>
      <c r="I37" s="66"/>
      <c r="J37" s="104"/>
      <c r="K37" s="66"/>
      <c r="L37" s="66"/>
      <c r="M37" s="104"/>
      <c r="N37" s="66"/>
      <c r="O37" s="66"/>
      <c r="P37" s="66"/>
    </row>
    <row r="38" spans="1:16" ht="11.25">
      <c r="A38" s="104"/>
      <c r="B38" s="66" t="s">
        <v>106</v>
      </c>
      <c r="C38" s="66"/>
      <c r="D38" s="66"/>
      <c r="E38" s="66"/>
      <c r="F38" s="66"/>
      <c r="G38" s="66"/>
      <c r="H38" s="106"/>
      <c r="I38" s="66"/>
      <c r="J38" s="104"/>
      <c r="K38" s="65" t="s">
        <v>106</v>
      </c>
      <c r="N38" s="66"/>
      <c r="O38" s="66"/>
      <c r="P38" s="66"/>
    </row>
    <row r="39" spans="1:16" ht="12">
      <c r="A39" s="104"/>
      <c r="B39" s="66" t="s">
        <v>107</v>
      </c>
      <c r="C39" s="66"/>
      <c r="D39" s="104" t="s">
        <v>69</v>
      </c>
      <c r="E39" s="186"/>
      <c r="F39" s="66"/>
      <c r="G39" s="186"/>
      <c r="H39" s="106"/>
      <c r="I39" s="66"/>
      <c r="J39" s="104"/>
      <c r="K39" s="66" t="s">
        <v>107</v>
      </c>
      <c r="L39" s="66"/>
      <c r="M39" s="104" t="s">
        <v>69</v>
      </c>
      <c r="N39" s="186"/>
      <c r="O39" s="66"/>
      <c r="P39" s="186"/>
    </row>
    <row r="40" spans="1:16" ht="10.5" customHeight="1">
      <c r="A40" s="104"/>
      <c r="B40" s="66"/>
      <c r="C40" s="66"/>
      <c r="D40" s="104"/>
      <c r="E40" s="107"/>
      <c r="F40" s="66"/>
      <c r="G40" s="107"/>
      <c r="H40" s="106"/>
      <c r="I40" s="66"/>
      <c r="J40" s="104"/>
      <c r="K40" s="66"/>
      <c r="L40" s="66"/>
      <c r="M40" s="104"/>
      <c r="N40" s="107"/>
      <c r="O40" s="66"/>
      <c r="P40" s="107"/>
    </row>
    <row r="41" spans="1:16" ht="11.25">
      <c r="A41" s="104"/>
      <c r="B41" s="66" t="s">
        <v>108</v>
      </c>
      <c r="C41" s="66"/>
      <c r="D41" s="66"/>
      <c r="E41" s="66"/>
      <c r="F41" s="66"/>
      <c r="G41" s="66"/>
      <c r="H41" s="106"/>
      <c r="I41" s="66"/>
      <c r="J41" s="104"/>
      <c r="K41" s="65" t="s">
        <v>108</v>
      </c>
      <c r="N41" s="66"/>
      <c r="O41" s="66"/>
      <c r="P41" s="66"/>
    </row>
    <row r="42" spans="1:16" ht="11.25">
      <c r="A42" s="104"/>
      <c r="B42" s="66" t="s">
        <v>109</v>
      </c>
      <c r="C42" s="66"/>
      <c r="D42" s="104"/>
      <c r="E42" s="107"/>
      <c r="F42" s="66"/>
      <c r="G42" s="107"/>
      <c r="H42" s="106"/>
      <c r="I42" s="66"/>
      <c r="J42" s="104"/>
      <c r="K42" s="66" t="s">
        <v>109</v>
      </c>
      <c r="L42" s="66"/>
      <c r="M42" s="104"/>
      <c r="N42" s="107"/>
      <c r="O42" s="66"/>
      <c r="P42" s="107"/>
    </row>
    <row r="43" spans="1:16" ht="12">
      <c r="A43" s="104"/>
      <c r="B43" s="66" t="s">
        <v>110</v>
      </c>
      <c r="C43" s="66"/>
      <c r="D43" s="104" t="s">
        <v>69</v>
      </c>
      <c r="E43" s="186"/>
      <c r="F43" s="66"/>
      <c r="G43" s="186"/>
      <c r="H43" s="106"/>
      <c r="I43" s="66"/>
      <c r="J43" s="104"/>
      <c r="K43" s="66" t="s">
        <v>110</v>
      </c>
      <c r="L43" s="66"/>
      <c r="M43" s="104" t="s">
        <v>69</v>
      </c>
      <c r="N43" s="186"/>
      <c r="O43" s="66"/>
      <c r="P43" s="186"/>
    </row>
    <row r="44" spans="1:16" ht="11.25">
      <c r="A44" s="104"/>
      <c r="B44" s="66"/>
      <c r="C44" s="66"/>
      <c r="D44" s="104"/>
      <c r="E44" s="107"/>
      <c r="F44" s="66"/>
      <c r="G44" s="107"/>
      <c r="H44" s="106"/>
      <c r="I44" s="66"/>
      <c r="J44" s="104"/>
      <c r="K44" s="66"/>
      <c r="L44" s="66"/>
      <c r="M44" s="104"/>
      <c r="N44" s="107"/>
      <c r="O44" s="66"/>
      <c r="P44" s="107"/>
    </row>
    <row r="45" spans="1:16" ht="12">
      <c r="A45" s="104"/>
      <c r="B45" s="66" t="s">
        <v>111</v>
      </c>
      <c r="C45" s="66"/>
      <c r="D45" s="104" t="s">
        <v>69</v>
      </c>
      <c r="E45" s="186"/>
      <c r="F45" s="66"/>
      <c r="G45" s="186"/>
      <c r="H45" s="106"/>
      <c r="I45" s="66"/>
      <c r="J45" s="104"/>
      <c r="K45" s="66" t="s">
        <v>111</v>
      </c>
      <c r="L45" s="66"/>
      <c r="M45" s="104" t="s">
        <v>69</v>
      </c>
      <c r="N45" s="186"/>
      <c r="O45" s="66"/>
      <c r="P45" s="186"/>
    </row>
    <row r="46" spans="1:16" ht="11.25">
      <c r="A46" s="104"/>
      <c r="B46" s="66"/>
      <c r="C46" s="66"/>
      <c r="D46" s="104"/>
      <c r="E46" s="107"/>
      <c r="F46" s="66"/>
      <c r="G46" s="107"/>
      <c r="H46" s="106"/>
      <c r="I46" s="66"/>
      <c r="J46" s="104"/>
      <c r="K46" s="66"/>
      <c r="L46" s="66"/>
      <c r="M46" s="104"/>
      <c r="N46" s="107"/>
      <c r="O46" s="66"/>
      <c r="P46" s="107"/>
    </row>
    <row r="47" spans="1:16" ht="12">
      <c r="A47" s="104"/>
      <c r="B47" s="66" t="s">
        <v>112</v>
      </c>
      <c r="C47" s="66"/>
      <c r="D47" s="104" t="s">
        <v>69</v>
      </c>
      <c r="E47" s="186"/>
      <c r="F47" s="66"/>
      <c r="G47" s="186"/>
      <c r="H47" s="106"/>
      <c r="I47" s="66"/>
      <c r="J47" s="104"/>
      <c r="K47" s="66" t="s">
        <v>112</v>
      </c>
      <c r="L47" s="66"/>
      <c r="M47" s="104" t="s">
        <v>69</v>
      </c>
      <c r="N47" s="186"/>
      <c r="O47" s="66"/>
      <c r="P47" s="186"/>
    </row>
    <row r="48" spans="1:16" ht="11.25">
      <c r="A48" s="104"/>
      <c r="B48" s="66"/>
      <c r="C48" s="66"/>
      <c r="D48" s="104"/>
      <c r="E48" s="66"/>
      <c r="F48" s="66"/>
      <c r="G48" s="66"/>
      <c r="H48" s="106"/>
      <c r="I48" s="66"/>
      <c r="J48" s="104"/>
      <c r="K48" s="66"/>
      <c r="L48" s="66"/>
      <c r="M48" s="104"/>
      <c r="N48" s="66"/>
      <c r="O48" s="66"/>
      <c r="P48" s="66"/>
    </row>
    <row r="49" spans="1:16" ht="12">
      <c r="A49" s="104"/>
      <c r="B49" s="66" t="s">
        <v>230</v>
      </c>
      <c r="C49" s="66"/>
      <c r="D49" s="104" t="s">
        <v>69</v>
      </c>
      <c r="E49" s="186"/>
      <c r="F49" s="66"/>
      <c r="G49" s="186"/>
      <c r="H49" s="106"/>
      <c r="I49" s="66"/>
      <c r="J49" s="104"/>
      <c r="K49" s="66" t="s">
        <v>230</v>
      </c>
      <c r="L49" s="66"/>
      <c r="M49" s="104" t="s">
        <v>69</v>
      </c>
      <c r="N49" s="186"/>
      <c r="O49" s="66"/>
      <c r="P49" s="186"/>
    </row>
    <row r="50" spans="1:16" ht="11.25">
      <c r="A50" s="104"/>
      <c r="B50" s="66"/>
      <c r="C50" s="66"/>
      <c r="D50" s="104"/>
      <c r="E50" s="66"/>
      <c r="F50" s="66"/>
      <c r="G50" s="66"/>
      <c r="H50" s="106"/>
      <c r="I50" s="66"/>
      <c r="J50" s="104"/>
      <c r="K50" s="66"/>
      <c r="L50" s="66"/>
      <c r="M50" s="104"/>
      <c r="N50" s="66"/>
      <c r="O50" s="66"/>
      <c r="P50" s="66"/>
    </row>
    <row r="51" spans="1:16" ht="12">
      <c r="A51" s="104"/>
      <c r="B51" s="66" t="s">
        <v>231</v>
      </c>
      <c r="C51" s="66"/>
      <c r="D51" s="104" t="s">
        <v>69</v>
      </c>
      <c r="E51" s="186"/>
      <c r="F51" s="66"/>
      <c r="G51" s="186"/>
      <c r="H51" s="106"/>
      <c r="I51" s="66"/>
      <c r="J51" s="104"/>
      <c r="K51" s="66" t="s">
        <v>231</v>
      </c>
      <c r="L51" s="66"/>
      <c r="M51" s="104" t="s">
        <v>69</v>
      </c>
      <c r="N51" s="186"/>
      <c r="O51" s="66"/>
      <c r="P51" s="186"/>
    </row>
    <row r="52" spans="1:16" ht="9" customHeight="1">
      <c r="A52" s="104"/>
      <c r="B52" s="66"/>
      <c r="C52" s="66"/>
      <c r="D52" s="104"/>
      <c r="E52" s="66"/>
      <c r="F52" s="66"/>
      <c r="G52" s="66"/>
      <c r="H52" s="106"/>
      <c r="I52" s="66"/>
      <c r="J52" s="104"/>
      <c r="K52" s="66"/>
      <c r="L52" s="66"/>
      <c r="M52" s="104"/>
      <c r="N52" s="66"/>
      <c r="O52" s="66"/>
      <c r="P52" s="66"/>
    </row>
    <row r="53" spans="1:16" ht="12">
      <c r="A53" s="104" t="s">
        <v>91</v>
      </c>
      <c r="B53" s="66" t="s">
        <v>119</v>
      </c>
      <c r="C53" s="66"/>
      <c r="D53" s="104" t="s">
        <v>69</v>
      </c>
      <c r="E53" s="186"/>
      <c r="F53" s="66"/>
      <c r="G53" s="186"/>
      <c r="H53" s="106"/>
      <c r="I53" s="66"/>
      <c r="J53" s="104" t="s">
        <v>91</v>
      </c>
      <c r="K53" s="65" t="s">
        <v>119</v>
      </c>
      <c r="M53" s="104" t="s">
        <v>69</v>
      </c>
      <c r="N53" s="186"/>
      <c r="O53" s="66"/>
      <c r="P53" s="186"/>
    </row>
    <row r="54" spans="1:13" ht="11.25">
      <c r="A54" s="104"/>
      <c r="B54" s="66"/>
      <c r="C54" s="66"/>
      <c r="D54" s="104"/>
      <c r="E54" s="66"/>
      <c r="F54" s="66"/>
      <c r="G54" s="66"/>
      <c r="H54" s="106"/>
      <c r="I54" s="66"/>
      <c r="J54" s="104"/>
      <c r="K54" s="66"/>
      <c r="L54" s="66"/>
      <c r="M54" s="104"/>
    </row>
    <row r="55" spans="1:11" ht="10.5" customHeight="1">
      <c r="A55" s="104" t="s">
        <v>92</v>
      </c>
      <c r="B55" s="66" t="s">
        <v>93</v>
      </c>
      <c r="C55" s="66"/>
      <c r="D55" s="66"/>
      <c r="E55" s="66"/>
      <c r="F55" s="66"/>
      <c r="G55" s="66"/>
      <c r="H55" s="106"/>
      <c r="I55" s="66"/>
      <c r="J55" s="104" t="s">
        <v>92</v>
      </c>
      <c r="K55" s="65" t="s">
        <v>93</v>
      </c>
    </row>
    <row r="56" spans="1:16" ht="12" customHeight="1">
      <c r="A56" s="66"/>
      <c r="B56" s="66" t="s">
        <v>94</v>
      </c>
      <c r="C56" s="66"/>
      <c r="D56" s="104" t="s">
        <v>69</v>
      </c>
      <c r="E56" s="184">
        <f>SUM(+E30+E32+E34+E39+E43+E45+E47+E49+E51+E53)</f>
        <v>0</v>
      </c>
      <c r="F56" s="66"/>
      <c r="G56" s="184">
        <f>SUM(+G30+G32+G34+G39+G43+G45+G47+G49+G51+G53)</f>
        <v>0</v>
      </c>
      <c r="H56" s="106"/>
      <c r="I56" s="66"/>
      <c r="J56" s="66"/>
      <c r="K56" s="66" t="s">
        <v>94</v>
      </c>
      <c r="L56" s="66"/>
      <c r="M56" s="104" t="s">
        <v>69</v>
      </c>
      <c r="N56" s="184">
        <f>SUM(+N30+N32+N34+N39+N43+N45+N47+N49+N51+N53)</f>
        <v>0</v>
      </c>
      <c r="O56" s="66"/>
      <c r="P56" s="184">
        <f>SUM(+P30+P32+P34+P39+P43+P45+P47+P49+P51+P53)</f>
        <v>0</v>
      </c>
    </row>
    <row r="57" spans="1:16" ht="11.25">
      <c r="A57" s="70"/>
      <c r="B57" s="70"/>
      <c r="C57" s="70"/>
      <c r="D57" s="109"/>
      <c r="E57" s="70"/>
      <c r="F57" s="70"/>
      <c r="G57" s="70"/>
      <c r="H57" s="110"/>
      <c r="I57" s="70"/>
      <c r="J57" s="70"/>
      <c r="K57" s="70"/>
      <c r="L57" s="70"/>
      <c r="M57" s="109"/>
      <c r="N57" s="70"/>
      <c r="O57" s="70"/>
      <c r="P57" s="70"/>
    </row>
    <row r="58" spans="1:16" ht="11.25">
      <c r="A58" s="66"/>
      <c r="B58" s="66"/>
      <c r="C58" s="66"/>
      <c r="D58" s="104"/>
      <c r="E58" s="107"/>
      <c r="F58" s="66"/>
      <c r="G58" s="107"/>
      <c r="H58" s="106"/>
      <c r="I58" s="66"/>
      <c r="J58" s="66"/>
      <c r="K58" s="66"/>
      <c r="L58" s="66"/>
      <c r="M58" s="104"/>
      <c r="N58" s="107"/>
      <c r="P58" s="107"/>
    </row>
    <row r="59" spans="1:16" ht="11.25">
      <c r="A59" s="102" t="s">
        <v>95</v>
      </c>
      <c r="B59" s="102" t="s">
        <v>96</v>
      </c>
      <c r="C59" s="102"/>
      <c r="D59" s="113"/>
      <c r="E59" s="105" t="s">
        <v>12</v>
      </c>
      <c r="F59" s="105"/>
      <c r="G59" s="105" t="s">
        <v>102</v>
      </c>
      <c r="H59" s="116"/>
      <c r="I59" s="102"/>
      <c r="J59" s="102" t="s">
        <v>95</v>
      </c>
      <c r="K59" s="102" t="s">
        <v>96</v>
      </c>
      <c r="L59" s="102"/>
      <c r="M59" s="113"/>
      <c r="N59" s="105" t="s">
        <v>12</v>
      </c>
      <c r="O59" s="105"/>
      <c r="P59" s="105" t="s">
        <v>102</v>
      </c>
    </row>
    <row r="60" spans="1:16" ht="11.25">
      <c r="A60" s="102"/>
      <c r="B60" s="102"/>
      <c r="C60" s="102"/>
      <c r="D60" s="113"/>
      <c r="E60" s="112"/>
      <c r="F60" s="105"/>
      <c r="G60" s="112"/>
      <c r="H60" s="116"/>
      <c r="I60" s="102"/>
      <c r="J60" s="102"/>
      <c r="K60" s="102"/>
      <c r="L60" s="102"/>
      <c r="M60" s="113"/>
      <c r="N60" s="112"/>
      <c r="O60" s="105"/>
      <c r="P60" s="112"/>
    </row>
    <row r="61" spans="1:16" ht="11.25">
      <c r="A61" s="66"/>
      <c r="B61" s="66"/>
      <c r="C61" s="66"/>
      <c r="D61" s="104"/>
      <c r="E61" s="66"/>
      <c r="F61" s="66"/>
      <c r="G61" s="66"/>
      <c r="H61" s="106"/>
      <c r="I61" s="66"/>
      <c r="J61" s="66"/>
      <c r="K61" s="66"/>
      <c r="L61" s="66"/>
      <c r="M61" s="104"/>
      <c r="N61" s="66"/>
      <c r="O61" s="66"/>
      <c r="P61" s="66"/>
    </row>
    <row r="62" spans="1:16" ht="12">
      <c r="A62" s="104" t="s">
        <v>78</v>
      </c>
      <c r="B62" s="66" t="s">
        <v>86</v>
      </c>
      <c r="C62" s="66"/>
      <c r="D62" s="104" t="s">
        <v>69</v>
      </c>
      <c r="E62" s="186"/>
      <c r="F62" s="66"/>
      <c r="G62" s="186"/>
      <c r="H62" s="106"/>
      <c r="I62" s="66"/>
      <c r="J62" s="104" t="s">
        <v>78</v>
      </c>
      <c r="K62" s="66" t="s">
        <v>86</v>
      </c>
      <c r="L62" s="66"/>
      <c r="M62" s="104" t="s">
        <v>69</v>
      </c>
      <c r="N62" s="186"/>
      <c r="O62" s="66"/>
      <c r="P62" s="186"/>
    </row>
    <row r="63" spans="1:16" ht="11.25">
      <c r="A63" s="104"/>
      <c r="B63" s="66"/>
      <c r="C63" s="66"/>
      <c r="D63" s="104"/>
      <c r="E63" s="77"/>
      <c r="F63" s="66"/>
      <c r="G63" s="77"/>
      <c r="H63" s="106"/>
      <c r="I63" s="66"/>
      <c r="J63" s="104"/>
      <c r="K63" s="66"/>
      <c r="L63" s="66"/>
      <c r="M63" s="104"/>
      <c r="N63" s="77"/>
      <c r="O63" s="66"/>
      <c r="P63" s="77"/>
    </row>
    <row r="64" spans="1:16" ht="12">
      <c r="A64" s="104" t="s">
        <v>80</v>
      </c>
      <c r="B64" s="66" t="s">
        <v>97</v>
      </c>
      <c r="C64" s="66"/>
      <c r="D64" s="104" t="s">
        <v>69</v>
      </c>
      <c r="E64" s="186"/>
      <c r="F64" s="66"/>
      <c r="G64" s="186"/>
      <c r="H64" s="106"/>
      <c r="I64" s="66"/>
      <c r="J64" s="104" t="s">
        <v>80</v>
      </c>
      <c r="K64" s="66" t="s">
        <v>97</v>
      </c>
      <c r="L64" s="66"/>
      <c r="M64" s="104" t="s">
        <v>69</v>
      </c>
      <c r="N64" s="186"/>
      <c r="O64" s="66"/>
      <c r="P64" s="186"/>
    </row>
    <row r="65" spans="1:16" ht="11.25">
      <c r="A65" s="104"/>
      <c r="B65" s="66"/>
      <c r="C65" s="66"/>
      <c r="D65" s="104"/>
      <c r="E65" s="77"/>
      <c r="F65" s="66"/>
      <c r="G65" s="77"/>
      <c r="H65" s="106"/>
      <c r="I65" s="66"/>
      <c r="J65" s="104"/>
      <c r="K65" s="66"/>
      <c r="L65" s="66"/>
      <c r="M65" s="104"/>
      <c r="N65" s="77"/>
      <c r="O65" s="66"/>
      <c r="P65" s="77"/>
    </row>
    <row r="66" spans="1:16" ht="12">
      <c r="A66" s="104" t="s">
        <v>82</v>
      </c>
      <c r="B66" s="66" t="s">
        <v>98</v>
      </c>
      <c r="C66" s="66"/>
      <c r="D66" s="104" t="s">
        <v>69</v>
      </c>
      <c r="E66" s="186"/>
      <c r="F66" s="66"/>
      <c r="G66" s="186"/>
      <c r="H66" s="106"/>
      <c r="I66" s="66"/>
      <c r="J66" s="104" t="s">
        <v>82</v>
      </c>
      <c r="K66" s="66" t="s">
        <v>98</v>
      </c>
      <c r="L66" s="66"/>
      <c r="M66" s="104" t="s">
        <v>69</v>
      </c>
      <c r="N66" s="186"/>
      <c r="O66" s="66"/>
      <c r="P66" s="186"/>
    </row>
    <row r="67" spans="1:16" ht="10.5" customHeight="1">
      <c r="A67" s="104"/>
      <c r="B67" s="66"/>
      <c r="C67" s="66"/>
      <c r="D67" s="104"/>
      <c r="E67" s="66"/>
      <c r="F67" s="66"/>
      <c r="G67" s="66"/>
      <c r="H67" s="106"/>
      <c r="I67" s="66"/>
      <c r="J67" s="104"/>
      <c r="K67" s="66"/>
      <c r="L67" s="66"/>
      <c r="M67" s="104"/>
      <c r="N67" s="66"/>
      <c r="O67" s="66"/>
      <c r="P67" s="66"/>
    </row>
    <row r="68" spans="1:16" ht="11.25">
      <c r="A68" s="104" t="s">
        <v>89</v>
      </c>
      <c r="B68" s="66" t="s">
        <v>99</v>
      </c>
      <c r="C68" s="66"/>
      <c r="D68" s="104"/>
      <c r="E68" s="66"/>
      <c r="F68" s="66"/>
      <c r="G68" s="66"/>
      <c r="H68" s="106"/>
      <c r="I68" s="66"/>
      <c r="J68" s="104" t="s">
        <v>89</v>
      </c>
      <c r="K68" s="66" t="s">
        <v>99</v>
      </c>
      <c r="L68" s="66"/>
      <c r="M68" s="104"/>
      <c r="N68" s="66"/>
      <c r="O68" s="66"/>
      <c r="P68" s="66"/>
    </row>
    <row r="69" spans="1:16" ht="11.25">
      <c r="A69" s="104"/>
      <c r="B69" s="66"/>
      <c r="C69" s="66"/>
      <c r="D69" s="104"/>
      <c r="E69" s="107"/>
      <c r="F69" s="66"/>
      <c r="G69" s="107"/>
      <c r="H69" s="106"/>
      <c r="I69" s="66"/>
      <c r="J69" s="104"/>
      <c r="K69" s="66"/>
      <c r="L69" s="66"/>
      <c r="M69" s="104"/>
      <c r="N69" s="107"/>
      <c r="O69" s="66"/>
      <c r="P69" s="107"/>
    </row>
    <row r="70" spans="1:16" ht="10.5" customHeight="1">
      <c r="A70" s="104"/>
      <c r="B70" s="66" t="s">
        <v>106</v>
      </c>
      <c r="C70" s="66"/>
      <c r="D70" s="66"/>
      <c r="E70" s="66"/>
      <c r="F70" s="66"/>
      <c r="G70" s="66"/>
      <c r="H70" s="106"/>
      <c r="I70" s="66"/>
      <c r="J70" s="104"/>
      <c r="K70" s="65" t="s">
        <v>106</v>
      </c>
      <c r="N70" s="66"/>
      <c r="O70" s="66"/>
      <c r="P70" s="66"/>
    </row>
    <row r="71" spans="1:16" ht="12">
      <c r="A71" s="104"/>
      <c r="B71" s="66" t="s">
        <v>107</v>
      </c>
      <c r="C71" s="66"/>
      <c r="D71" s="104" t="s">
        <v>69</v>
      </c>
      <c r="E71" s="186"/>
      <c r="F71" s="66"/>
      <c r="G71" s="186"/>
      <c r="H71" s="106"/>
      <c r="I71" s="66"/>
      <c r="J71" s="104"/>
      <c r="K71" s="66" t="s">
        <v>107</v>
      </c>
      <c r="L71" s="66"/>
      <c r="M71" s="104" t="s">
        <v>69</v>
      </c>
      <c r="N71" s="186"/>
      <c r="O71" s="66"/>
      <c r="P71" s="186"/>
    </row>
    <row r="72" spans="1:16" ht="11.25">
      <c r="A72" s="104"/>
      <c r="B72" s="66"/>
      <c r="C72" s="66"/>
      <c r="D72" s="66"/>
      <c r="E72" s="66"/>
      <c r="F72" s="66"/>
      <c r="G72" s="66"/>
      <c r="H72" s="106"/>
      <c r="I72" s="66"/>
      <c r="J72" s="104"/>
      <c r="N72" s="66"/>
      <c r="O72" s="66"/>
      <c r="P72" s="66"/>
    </row>
    <row r="73" spans="1:16" ht="11.25">
      <c r="A73" s="104"/>
      <c r="B73" s="66" t="s">
        <v>108</v>
      </c>
      <c r="C73" s="66"/>
      <c r="D73" s="66"/>
      <c r="E73" s="107"/>
      <c r="F73" s="66"/>
      <c r="G73" s="107"/>
      <c r="H73" s="106"/>
      <c r="I73" s="66"/>
      <c r="J73" s="104"/>
      <c r="K73" s="65" t="s">
        <v>108</v>
      </c>
      <c r="N73" s="107"/>
      <c r="O73" s="66"/>
      <c r="P73" s="107"/>
    </row>
    <row r="74" spans="1:16" ht="11.25">
      <c r="A74" s="104"/>
      <c r="B74" s="66" t="s">
        <v>109</v>
      </c>
      <c r="C74" s="66"/>
      <c r="D74" s="104"/>
      <c r="E74" s="66"/>
      <c r="F74" s="66"/>
      <c r="G74" s="66"/>
      <c r="H74" s="106"/>
      <c r="I74" s="66"/>
      <c r="J74" s="104"/>
      <c r="K74" s="66" t="s">
        <v>109</v>
      </c>
      <c r="L74" s="66"/>
      <c r="M74" s="104"/>
      <c r="N74" s="66"/>
      <c r="O74" s="66"/>
      <c r="P74" s="66"/>
    </row>
    <row r="75" spans="1:16" ht="12">
      <c r="A75" s="104"/>
      <c r="B75" s="66" t="s">
        <v>110</v>
      </c>
      <c r="C75" s="66"/>
      <c r="D75" s="104" t="s">
        <v>69</v>
      </c>
      <c r="E75" s="186"/>
      <c r="F75" s="66"/>
      <c r="G75" s="186"/>
      <c r="H75" s="106"/>
      <c r="I75" s="66"/>
      <c r="J75" s="104"/>
      <c r="K75" s="66" t="s">
        <v>110</v>
      </c>
      <c r="L75" s="66"/>
      <c r="M75" s="104" t="s">
        <v>69</v>
      </c>
      <c r="N75" s="186"/>
      <c r="O75" s="66"/>
      <c r="P75" s="186"/>
    </row>
    <row r="76" spans="1:16" ht="11.25">
      <c r="A76" s="104"/>
      <c r="B76" s="66"/>
      <c r="C76" s="66"/>
      <c r="D76" s="104"/>
      <c r="E76" s="77"/>
      <c r="F76" s="66"/>
      <c r="G76" s="77"/>
      <c r="H76" s="106"/>
      <c r="I76" s="66"/>
      <c r="J76" s="104"/>
      <c r="K76" s="66"/>
      <c r="L76" s="66"/>
      <c r="M76" s="104"/>
      <c r="N76" s="77"/>
      <c r="O76" s="66"/>
      <c r="P76" s="77"/>
    </row>
    <row r="77" spans="1:16" ht="12">
      <c r="A77" s="104"/>
      <c r="B77" s="66" t="s">
        <v>111</v>
      </c>
      <c r="C77" s="66"/>
      <c r="D77" s="104" t="s">
        <v>69</v>
      </c>
      <c r="E77" s="186"/>
      <c r="F77" s="66"/>
      <c r="G77" s="186"/>
      <c r="H77" s="106"/>
      <c r="I77" s="66"/>
      <c r="J77" s="104"/>
      <c r="K77" s="66" t="s">
        <v>111</v>
      </c>
      <c r="L77" s="66"/>
      <c r="M77" s="104" t="s">
        <v>69</v>
      </c>
      <c r="N77" s="186"/>
      <c r="O77" s="66"/>
      <c r="P77" s="186"/>
    </row>
    <row r="78" spans="1:16" ht="11.25">
      <c r="A78" s="104"/>
      <c r="B78" s="66"/>
      <c r="C78" s="66"/>
      <c r="D78" s="66"/>
      <c r="E78" s="107"/>
      <c r="F78" s="66"/>
      <c r="G78" s="107"/>
      <c r="H78" s="106"/>
      <c r="I78" s="66"/>
      <c r="J78" s="104"/>
      <c r="K78" s="66"/>
      <c r="L78" s="66"/>
      <c r="M78" s="104"/>
      <c r="N78" s="107"/>
      <c r="O78" s="66"/>
      <c r="P78" s="107"/>
    </row>
    <row r="79" spans="1:16" ht="12">
      <c r="A79" s="104"/>
      <c r="B79" s="66" t="s">
        <v>112</v>
      </c>
      <c r="C79" s="66"/>
      <c r="D79" s="104" t="s">
        <v>69</v>
      </c>
      <c r="E79" s="186"/>
      <c r="F79" s="66"/>
      <c r="G79" s="186"/>
      <c r="H79" s="106"/>
      <c r="I79" s="66"/>
      <c r="J79" s="104"/>
      <c r="K79" s="66" t="s">
        <v>112</v>
      </c>
      <c r="L79" s="66"/>
      <c r="M79" s="104" t="s">
        <v>69</v>
      </c>
      <c r="N79" s="186"/>
      <c r="O79" s="66"/>
      <c r="P79" s="186"/>
    </row>
    <row r="80" spans="1:16" ht="11.25">
      <c r="A80" s="104"/>
      <c r="B80" s="66"/>
      <c r="C80" s="66"/>
      <c r="D80" s="66"/>
      <c r="E80" s="66"/>
      <c r="F80" s="66"/>
      <c r="G80" s="66"/>
      <c r="H80" s="106"/>
      <c r="I80" s="66"/>
      <c r="J80" s="104"/>
      <c r="K80" s="66"/>
      <c r="L80" s="66"/>
      <c r="M80" s="104"/>
      <c r="N80" s="66"/>
      <c r="O80" s="66"/>
      <c r="P80" s="66"/>
    </row>
    <row r="81" spans="1:16" ht="12">
      <c r="A81" s="104"/>
      <c r="B81" s="66" t="s">
        <v>230</v>
      </c>
      <c r="C81" s="66"/>
      <c r="D81" s="104" t="s">
        <v>69</v>
      </c>
      <c r="E81" s="186"/>
      <c r="F81" s="66"/>
      <c r="G81" s="186"/>
      <c r="H81" s="106"/>
      <c r="I81" s="66"/>
      <c r="J81" s="104"/>
      <c r="K81" s="66" t="s">
        <v>230</v>
      </c>
      <c r="L81" s="66"/>
      <c r="M81" s="104" t="s">
        <v>69</v>
      </c>
      <c r="N81" s="186"/>
      <c r="O81" s="66"/>
      <c r="P81" s="186"/>
    </row>
    <row r="82" spans="1:16" ht="9" customHeight="1">
      <c r="A82" s="104"/>
      <c r="B82" s="66"/>
      <c r="C82" s="66"/>
      <c r="D82" s="66"/>
      <c r="E82" s="66"/>
      <c r="F82" s="66"/>
      <c r="G82" s="66"/>
      <c r="H82" s="106"/>
      <c r="I82" s="66"/>
      <c r="J82" s="104"/>
      <c r="K82" s="66"/>
      <c r="L82" s="66"/>
      <c r="M82" s="104"/>
      <c r="N82" s="66"/>
      <c r="O82" s="66"/>
      <c r="P82" s="66"/>
    </row>
    <row r="83" spans="1:16" ht="12">
      <c r="A83" s="104"/>
      <c r="B83" s="66" t="s">
        <v>231</v>
      </c>
      <c r="C83" s="66"/>
      <c r="D83" s="104" t="s">
        <v>69</v>
      </c>
      <c r="E83" s="186"/>
      <c r="F83" s="66"/>
      <c r="G83" s="186"/>
      <c r="H83" s="106"/>
      <c r="I83" s="66"/>
      <c r="J83" s="104"/>
      <c r="K83" s="66" t="s">
        <v>231</v>
      </c>
      <c r="L83" s="66"/>
      <c r="M83" s="104" t="s">
        <v>69</v>
      </c>
      <c r="N83" s="186"/>
      <c r="O83" s="66"/>
      <c r="P83" s="186"/>
    </row>
    <row r="84" spans="1:16" ht="11.25">
      <c r="A84" s="104"/>
      <c r="B84" s="66"/>
      <c r="C84" s="66"/>
      <c r="D84" s="66"/>
      <c r="E84" s="66"/>
      <c r="F84" s="66"/>
      <c r="G84" s="66"/>
      <c r="H84" s="106"/>
      <c r="I84" s="66"/>
      <c r="J84" s="104"/>
      <c r="K84" s="66"/>
      <c r="L84" s="66"/>
      <c r="M84" s="104"/>
      <c r="N84" s="66"/>
      <c r="O84" s="66"/>
      <c r="P84" s="66"/>
    </row>
    <row r="85" spans="1:16" ht="12" customHeight="1">
      <c r="A85" s="104" t="s">
        <v>91</v>
      </c>
      <c r="B85" s="66" t="s">
        <v>119</v>
      </c>
      <c r="C85" s="66"/>
      <c r="D85" s="104" t="s">
        <v>69</v>
      </c>
      <c r="E85" s="186"/>
      <c r="F85" s="66"/>
      <c r="G85" s="186"/>
      <c r="H85" s="106"/>
      <c r="I85" s="66"/>
      <c r="J85" s="104" t="s">
        <v>91</v>
      </c>
      <c r="K85" s="65" t="s">
        <v>119</v>
      </c>
      <c r="M85" s="104" t="s">
        <v>69</v>
      </c>
      <c r="N85" s="186"/>
      <c r="O85" s="66"/>
      <c r="P85" s="186"/>
    </row>
    <row r="86" spans="1:16" ht="11.25">
      <c r="A86" s="66"/>
      <c r="B86" s="66"/>
      <c r="C86" s="66"/>
      <c r="D86" s="104"/>
      <c r="E86" s="66"/>
      <c r="F86" s="66"/>
      <c r="G86" s="66"/>
      <c r="H86" s="106"/>
      <c r="I86" s="66"/>
      <c r="J86" s="66"/>
      <c r="K86" s="66"/>
      <c r="L86" s="66"/>
      <c r="M86" s="104"/>
      <c r="N86" s="66"/>
      <c r="O86" s="66"/>
      <c r="P86" s="66"/>
    </row>
    <row r="87" spans="1:16" ht="15" customHeight="1">
      <c r="A87" s="104" t="s">
        <v>92</v>
      </c>
      <c r="B87" s="66" t="s">
        <v>100</v>
      </c>
      <c r="C87" s="66"/>
      <c r="D87" s="104"/>
      <c r="E87" s="66"/>
      <c r="F87" s="66"/>
      <c r="G87" s="66"/>
      <c r="H87" s="106"/>
      <c r="I87" s="66"/>
      <c r="J87" s="104" t="s">
        <v>92</v>
      </c>
      <c r="K87" s="66" t="s">
        <v>100</v>
      </c>
      <c r="L87" s="66"/>
      <c r="N87" s="64"/>
      <c r="O87" s="66"/>
      <c r="P87" s="66"/>
    </row>
    <row r="88" spans="1:16" ht="15" customHeight="1">
      <c r="A88" s="66"/>
      <c r="B88" s="66" t="s">
        <v>101</v>
      </c>
      <c r="C88" s="66"/>
      <c r="D88" s="104" t="s">
        <v>69</v>
      </c>
      <c r="E88" s="184">
        <f>SUM(+E62+E64+E66+E71+E75+E77+E79+E81+E83+E85)</f>
        <v>0</v>
      </c>
      <c r="F88" s="66"/>
      <c r="G88" s="184">
        <f>SUM(+G62+G64+G66+G71+G75+G77+G79+G81+G83+G85)</f>
        <v>0</v>
      </c>
      <c r="H88" s="106"/>
      <c r="I88" s="66"/>
      <c r="J88" s="66"/>
      <c r="K88" s="66" t="s">
        <v>101</v>
      </c>
      <c r="L88" s="66"/>
      <c r="M88" s="104" t="s">
        <v>69</v>
      </c>
      <c r="N88" s="184">
        <f>SUM(+N62+N64+N66+N71+N75+N77+N79+N81+N83+N85)</f>
        <v>0</v>
      </c>
      <c r="O88" s="66"/>
      <c r="P88" s="184">
        <f>SUM(+P62+P64+P66+P71+P75+P77+P79+P81+P83+P85)</f>
        <v>0</v>
      </c>
    </row>
    <row r="89" spans="1:16" ht="15" customHeight="1">
      <c r="A89" s="70"/>
      <c r="B89" s="70"/>
      <c r="C89" s="70"/>
      <c r="D89" s="109"/>
      <c r="E89" s="70"/>
      <c r="F89" s="70"/>
      <c r="G89" s="70"/>
      <c r="H89" s="110"/>
      <c r="I89" s="70"/>
      <c r="J89" s="70"/>
      <c r="K89" s="70"/>
      <c r="L89" s="70"/>
      <c r="M89" s="70"/>
      <c r="N89" s="70"/>
      <c r="O89" s="70"/>
      <c r="P89" s="70"/>
    </row>
    <row r="90" spans="1:16" ht="12.75">
      <c r="A90" s="234" t="s">
        <v>120</v>
      </c>
      <c r="E90" s="72"/>
      <c r="G90" s="72"/>
      <c r="J90" s="234" t="s">
        <v>120</v>
      </c>
      <c r="N90" s="72"/>
      <c r="P90" s="72"/>
    </row>
    <row r="91" spans="3:16" ht="11.25">
      <c r="C91" s="349"/>
      <c r="D91" s="349"/>
      <c r="E91" s="349"/>
      <c r="F91" s="349"/>
      <c r="G91" s="349"/>
      <c r="L91" s="349"/>
      <c r="M91" s="349"/>
      <c r="N91" s="349"/>
      <c r="O91" s="349"/>
      <c r="P91" s="349"/>
    </row>
    <row r="92" spans="3:16" ht="11.25">
      <c r="C92" s="347"/>
      <c r="D92" s="347"/>
      <c r="E92" s="347"/>
      <c r="F92" s="347"/>
      <c r="G92" s="347"/>
      <c r="L92" s="347"/>
      <c r="M92" s="347"/>
      <c r="N92" s="347"/>
      <c r="O92" s="347"/>
      <c r="P92" s="347"/>
    </row>
    <row r="93" spans="3:16" ht="11.25">
      <c r="C93" s="347"/>
      <c r="D93" s="347"/>
      <c r="E93" s="347"/>
      <c r="F93" s="347"/>
      <c r="G93" s="347"/>
      <c r="L93" s="347"/>
      <c r="M93" s="347"/>
      <c r="N93" s="347"/>
      <c r="O93" s="347"/>
      <c r="P93" s="347"/>
    </row>
    <row r="94" spans="3:7" ht="11.25">
      <c r="C94" s="121"/>
      <c r="D94" s="121"/>
      <c r="E94" s="121"/>
      <c r="F94" s="121"/>
      <c r="G94" s="121"/>
    </row>
    <row r="95" spans="1:14" ht="12.75">
      <c r="A95" s="348" t="s">
        <v>190</v>
      </c>
      <c r="B95" s="348"/>
      <c r="C95" s="348"/>
      <c r="D95" s="348"/>
      <c r="E95" s="190" t="e">
        <f>(+E30-E62)/(E21-E88+E62)</f>
        <v>#DIV/0!</v>
      </c>
      <c r="H95" s="348" t="s">
        <v>191</v>
      </c>
      <c r="I95" s="348"/>
      <c r="J95" s="348"/>
      <c r="K95" s="348"/>
      <c r="L95" s="348"/>
      <c r="N95" s="190" t="e">
        <f>(+N30-N62)/(N21-N88+N62)</f>
        <v>#DIV/0!</v>
      </c>
    </row>
    <row r="96" ht="11.25" customHeight="1"/>
    <row r="97" spans="1:14" ht="12.75">
      <c r="A97" s="348" t="s">
        <v>192</v>
      </c>
      <c r="B97" s="348"/>
      <c r="C97" s="348"/>
      <c r="D97" s="348"/>
      <c r="E97" s="190" t="e">
        <f>(2R!E31-2R!E61+3R!E30-3R!E62)/(2R!E22-2R!E85+2R!E61+3R!E21-3R!E88+3R!E62)</f>
        <v>#DIV/0!</v>
      </c>
      <c r="H97" s="348" t="s">
        <v>194</v>
      </c>
      <c r="I97" s="348"/>
      <c r="J97" s="348"/>
      <c r="K97" s="348"/>
      <c r="L97" s="348"/>
      <c r="N97" s="190" t="e">
        <f>(2R!N31-2R!N61+3R!N30-3R!N62)/(2R!N22-2R!N85+2R!N61+3R!N21-3R!N88+3R!N62)</f>
        <v>#DIV/0!</v>
      </c>
    </row>
    <row r="99" spans="1:5" ht="12.75">
      <c r="A99" s="348" t="s">
        <v>193</v>
      </c>
      <c r="B99" s="348"/>
      <c r="C99" s="348"/>
      <c r="D99" s="348"/>
      <c r="E99" s="190" t="e">
        <f>(2R!E31-2R!E61+2R!N31-2R!N61+3R!E30-3R!E62+3R!N30-3R!N62)/(2R!E22-2R!E85+2R!E61+2R!N22-2R!N85+2R!N61+3R!E21-3R!E88+3R!E62+3R!N21-3R!N88+3R!N62)</f>
        <v>#DIV/0!</v>
      </c>
    </row>
    <row r="100" spans="9:14" ht="12.75">
      <c r="I100" s="350"/>
      <c r="J100" s="350"/>
      <c r="K100" s="350"/>
      <c r="L100" s="350"/>
      <c r="N100" s="189"/>
    </row>
  </sheetData>
  <sheetProtection password="BA2D" sheet="1"/>
  <mergeCells count="15">
    <mergeCell ref="A6:P6"/>
    <mergeCell ref="A7:P7"/>
    <mergeCell ref="E9:K9"/>
    <mergeCell ref="A95:D95"/>
    <mergeCell ref="C91:G91"/>
    <mergeCell ref="L91:P91"/>
    <mergeCell ref="C92:G92"/>
    <mergeCell ref="L92:P92"/>
    <mergeCell ref="I100:L100"/>
    <mergeCell ref="C93:G93"/>
    <mergeCell ref="L93:P93"/>
    <mergeCell ref="H95:L95"/>
    <mergeCell ref="A97:D97"/>
    <mergeCell ref="H97:L97"/>
    <mergeCell ref="A99:D99"/>
  </mergeCells>
  <dataValidations count="1">
    <dataValidation type="whole" allowBlank="1" showInputMessage="1" showErrorMessage="1" sqref="E19:G24 N19:P24 N30:P56 E62:G88 E30:G56 N62:P88">
      <formula1>0</formula1>
      <formula2>999999999999</formula2>
    </dataValidation>
  </dataValidations>
  <printOptions horizontalCentered="1"/>
  <pageMargins left="0.25" right="0.25" top="0.25" bottom="0.5" header="0.5" footer="0.5"/>
  <pageSetup horizontalDpi="600" verticalDpi="600" orientation="portrait" paperSize="5" scale="95" r:id="rId1"/>
  <headerFooter alignWithMargins="0">
    <oddFooter>&amp;L&amp;"Arial,Regular"&amp;10Iowa Department of Revenue - Property Tax Division&amp;R02/19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30"/>
  </sheetPr>
  <dimension ref="A1:P95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4.57421875" style="65" customWidth="1"/>
    <col min="2" max="2" width="2.8515625" style="65" customWidth="1"/>
    <col min="3" max="3" width="19.7109375" style="65" customWidth="1"/>
    <col min="4" max="4" width="1.57421875" style="65" customWidth="1"/>
    <col min="5" max="5" width="16.7109375" style="65" customWidth="1"/>
    <col min="6" max="6" width="1.57421875" style="65" customWidth="1"/>
    <col min="7" max="7" width="10.7109375" style="65" customWidth="1"/>
    <col min="8" max="9" width="1.57421875" style="65" customWidth="1"/>
    <col min="10" max="10" width="3.7109375" style="65" customWidth="1"/>
    <col min="11" max="11" width="2.8515625" style="65" customWidth="1"/>
    <col min="12" max="12" width="18.7109375" style="65" customWidth="1"/>
    <col min="13" max="13" width="1.57421875" style="65" customWidth="1"/>
    <col min="14" max="14" width="16.140625" style="65" customWidth="1"/>
    <col min="15" max="15" width="1.57421875" style="65" customWidth="1"/>
    <col min="16" max="16" width="13.7109375" style="65" bestFit="1" customWidth="1"/>
  </cols>
  <sheetData>
    <row r="1" spans="1:16" ht="13.5" customHeight="1">
      <c r="A1" s="59"/>
      <c r="B1" s="66"/>
      <c r="C1" s="66"/>
      <c r="D1" s="104"/>
      <c r="E1" s="66"/>
      <c r="F1" s="66"/>
      <c r="G1" s="66"/>
      <c r="H1" s="66"/>
      <c r="I1" s="66"/>
      <c r="J1" s="66"/>
      <c r="K1" s="66"/>
      <c r="L1" s="66"/>
      <c r="M1" s="104"/>
      <c r="N1" s="66"/>
      <c r="O1" s="66"/>
      <c r="P1" s="87" t="s">
        <v>36</v>
      </c>
    </row>
    <row r="2" spans="1:16" ht="13.5" customHeight="1">
      <c r="A2" s="59"/>
      <c r="B2" s="66"/>
      <c r="C2" s="66"/>
      <c r="D2" s="104"/>
      <c r="E2" s="66"/>
      <c r="F2" s="66"/>
      <c r="G2" s="66"/>
      <c r="H2" s="66"/>
      <c r="I2" s="66"/>
      <c r="J2" s="66"/>
      <c r="K2" s="66"/>
      <c r="L2" s="66"/>
      <c r="M2" s="104"/>
      <c r="N2" s="66"/>
      <c r="O2" s="66"/>
      <c r="P2" s="82"/>
    </row>
    <row r="3" spans="1:16" ht="13.5" customHeight="1">
      <c r="A3" s="59"/>
      <c r="B3" s="66"/>
      <c r="C3" s="66"/>
      <c r="D3" s="104"/>
      <c r="E3" s="66"/>
      <c r="F3" s="66"/>
      <c r="G3" s="66"/>
      <c r="H3" s="66"/>
      <c r="I3" s="66"/>
      <c r="J3" s="66"/>
      <c r="K3" s="66"/>
      <c r="L3" s="66"/>
      <c r="M3" s="104"/>
      <c r="N3" s="66"/>
      <c r="O3" s="66"/>
      <c r="P3" s="82"/>
    </row>
    <row r="4" spans="1:16" ht="13.5" customHeight="1">
      <c r="A4" s="59"/>
      <c r="B4" s="66"/>
      <c r="C4" s="66"/>
      <c r="D4" s="104"/>
      <c r="E4" s="66"/>
      <c r="F4" s="66"/>
      <c r="G4" s="66"/>
      <c r="H4" s="66"/>
      <c r="I4" s="66"/>
      <c r="J4" s="66"/>
      <c r="K4" s="66"/>
      <c r="L4" s="66"/>
      <c r="M4" s="104"/>
      <c r="N4" s="66"/>
      <c r="O4" s="66"/>
      <c r="P4" s="82"/>
    </row>
    <row r="5" spans="1:16" ht="13.5" customHeight="1">
      <c r="A5" s="59"/>
      <c r="B5" s="66"/>
      <c r="C5" s="66"/>
      <c r="D5" s="104"/>
      <c r="E5" s="66"/>
      <c r="F5" s="66"/>
      <c r="G5" s="66"/>
      <c r="H5" s="66"/>
      <c r="I5" s="66"/>
      <c r="J5" s="66"/>
      <c r="K5" s="66"/>
      <c r="L5" s="66"/>
      <c r="M5" s="104"/>
      <c r="N5" s="66"/>
      <c r="O5" s="66"/>
      <c r="P5" s="82"/>
    </row>
    <row r="6" spans="1:16" ht="15" customHeight="1">
      <c r="A6" s="62" t="s">
        <v>275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81"/>
    </row>
    <row r="7" spans="1:16" ht="15" customHeight="1">
      <c r="A7" s="62" t="s">
        <v>1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</row>
    <row r="8" spans="1:16" ht="12" customHeight="1">
      <c r="A8" s="62"/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</row>
    <row r="9" spans="1:16" ht="15.75" customHeight="1">
      <c r="A9" s="62"/>
      <c r="B9" s="75"/>
      <c r="C9" s="75"/>
      <c r="D9" s="75"/>
      <c r="E9" s="331">
        <f>1!B7</f>
        <v>0</v>
      </c>
      <c r="F9" s="331"/>
      <c r="G9" s="331"/>
      <c r="H9" s="331"/>
      <c r="I9" s="331"/>
      <c r="J9" s="331"/>
      <c r="K9" s="331"/>
      <c r="L9" s="68" t="s">
        <v>2</v>
      </c>
      <c r="M9" s="75"/>
      <c r="N9" s="75"/>
      <c r="O9" s="75"/>
      <c r="P9" s="75"/>
    </row>
    <row r="10" spans="1:16" ht="12" customHeight="1">
      <c r="A10" s="62"/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</row>
    <row r="11" spans="1:16" ht="15" customHeight="1">
      <c r="A11" s="73" t="s">
        <v>37</v>
      </c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</row>
    <row r="12" spans="1:16" ht="15" customHeight="1">
      <c r="A12" s="62" t="s">
        <v>114</v>
      </c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</row>
    <row r="13" spans="1:13" ht="11.25">
      <c r="A13" s="66"/>
      <c r="B13" s="66"/>
      <c r="C13" s="66"/>
      <c r="D13" s="104"/>
      <c r="E13" s="66"/>
      <c r="F13" s="66"/>
      <c r="G13" s="66"/>
      <c r="H13" s="66"/>
      <c r="I13" s="66"/>
      <c r="J13" s="66"/>
      <c r="K13" s="66"/>
      <c r="L13" s="66"/>
      <c r="M13" s="104"/>
    </row>
    <row r="14" spans="1:16" ht="11.25">
      <c r="A14" s="119" t="s">
        <v>73</v>
      </c>
      <c r="B14" s="98"/>
      <c r="C14" s="98"/>
      <c r="D14" s="98"/>
      <c r="E14" s="98"/>
      <c r="F14" s="98"/>
      <c r="G14" s="98"/>
      <c r="H14" s="120"/>
      <c r="I14" s="98" t="s">
        <v>74</v>
      </c>
      <c r="J14" s="98"/>
      <c r="K14" s="98"/>
      <c r="L14" s="98"/>
      <c r="M14" s="98"/>
      <c r="N14" s="98"/>
      <c r="O14" s="98"/>
      <c r="P14" s="115"/>
    </row>
    <row r="15" spans="1:16" ht="11.25">
      <c r="A15" s="100"/>
      <c r="B15" s="100"/>
      <c r="C15" s="100"/>
      <c r="D15" s="122"/>
      <c r="E15" s="100"/>
      <c r="F15" s="100"/>
      <c r="G15" s="267" t="s">
        <v>245</v>
      </c>
      <c r="H15" s="101"/>
      <c r="I15" s="100"/>
      <c r="J15" s="100"/>
      <c r="K15" s="100"/>
      <c r="L15" s="100"/>
      <c r="M15" s="122"/>
      <c r="N15" s="100"/>
      <c r="O15" s="100"/>
      <c r="P15" s="271" t="s">
        <v>245</v>
      </c>
    </row>
    <row r="16" spans="1:16" ht="11.25">
      <c r="A16" s="102" t="s">
        <v>75</v>
      </c>
      <c r="B16" s="102" t="s">
        <v>76</v>
      </c>
      <c r="C16" s="102"/>
      <c r="D16" s="113"/>
      <c r="E16" s="105" t="s">
        <v>12</v>
      </c>
      <c r="F16" s="102"/>
      <c r="G16" s="105" t="s">
        <v>246</v>
      </c>
      <c r="H16" s="116"/>
      <c r="I16" s="102"/>
      <c r="J16" s="102" t="s">
        <v>75</v>
      </c>
      <c r="K16" s="102" t="s">
        <v>76</v>
      </c>
      <c r="L16" s="102"/>
      <c r="M16" s="113"/>
      <c r="N16" s="105" t="s">
        <v>12</v>
      </c>
      <c r="O16" s="102"/>
      <c r="P16" s="105" t="s">
        <v>246</v>
      </c>
    </row>
    <row r="17" spans="1:13" ht="12.75">
      <c r="A17" s="82"/>
      <c r="B17" s="66"/>
      <c r="C17" s="66"/>
      <c r="D17" s="104"/>
      <c r="E17" s="66"/>
      <c r="F17" s="66"/>
      <c r="G17" s="66"/>
      <c r="H17" s="106"/>
      <c r="I17" s="66"/>
      <c r="J17" s="66"/>
      <c r="K17" s="66"/>
      <c r="L17" s="66"/>
      <c r="M17" s="104"/>
    </row>
    <row r="18" spans="1:13" ht="11.25">
      <c r="A18" s="104" t="s">
        <v>78</v>
      </c>
      <c r="B18" s="66" t="s">
        <v>281</v>
      </c>
      <c r="C18" s="66"/>
      <c r="D18" s="104"/>
      <c r="E18" s="66"/>
      <c r="F18" s="66"/>
      <c r="G18" s="66"/>
      <c r="H18" s="106"/>
      <c r="I18" s="66"/>
      <c r="J18" s="104" t="s">
        <v>78</v>
      </c>
      <c r="K18" s="66" t="s">
        <v>281</v>
      </c>
      <c r="L18" s="66"/>
      <c r="M18" s="104"/>
    </row>
    <row r="19" spans="1:16" ht="12">
      <c r="A19" s="104"/>
      <c r="B19" s="66" t="s">
        <v>279</v>
      </c>
      <c r="C19" s="66"/>
      <c r="D19" s="104" t="s">
        <v>69</v>
      </c>
      <c r="E19" s="184">
        <f>4!D46</f>
        <v>0</v>
      </c>
      <c r="F19" s="66"/>
      <c r="G19" s="184">
        <f>4!E46+4!F46</f>
        <v>0</v>
      </c>
      <c r="H19" s="106"/>
      <c r="I19" s="66"/>
      <c r="J19" s="104"/>
      <c r="K19" s="66" t="s">
        <v>279</v>
      </c>
      <c r="L19" s="66"/>
      <c r="M19" s="104" t="s">
        <v>69</v>
      </c>
      <c r="N19" s="184">
        <f>4!D73</f>
        <v>0</v>
      </c>
      <c r="O19" s="66"/>
      <c r="P19" s="184">
        <f>4!E73+4!F73</f>
        <v>0</v>
      </c>
    </row>
    <row r="20" spans="1:13" ht="11.25">
      <c r="A20" s="104"/>
      <c r="B20" s="66"/>
      <c r="C20" s="66"/>
      <c r="D20" s="104"/>
      <c r="E20" s="66"/>
      <c r="F20" s="66"/>
      <c r="G20" s="66"/>
      <c r="H20" s="106"/>
      <c r="I20" s="66"/>
      <c r="J20" s="104"/>
      <c r="K20" s="66"/>
      <c r="L20" s="66"/>
      <c r="M20" s="104"/>
    </row>
    <row r="21" spans="1:16" ht="12">
      <c r="A21" s="104" t="s">
        <v>80</v>
      </c>
      <c r="B21" s="66" t="s">
        <v>256</v>
      </c>
      <c r="C21" s="66"/>
      <c r="D21" s="104" t="s">
        <v>69</v>
      </c>
      <c r="E21" s="186"/>
      <c r="F21" s="66"/>
      <c r="G21" s="186"/>
      <c r="H21" s="106"/>
      <c r="I21" s="66"/>
      <c r="J21" s="104" t="s">
        <v>80</v>
      </c>
      <c r="K21" s="66" t="s">
        <v>256</v>
      </c>
      <c r="L21" s="66"/>
      <c r="M21" s="104" t="s">
        <v>69</v>
      </c>
      <c r="N21" s="186"/>
      <c r="O21" s="66"/>
      <c r="P21" s="186"/>
    </row>
    <row r="22" spans="1:13" ht="9" customHeight="1">
      <c r="A22" s="104"/>
      <c r="B22" s="66"/>
      <c r="C22" s="66"/>
      <c r="D22" s="104"/>
      <c r="E22" s="66"/>
      <c r="F22" s="66"/>
      <c r="G22" s="66"/>
      <c r="H22" s="106"/>
      <c r="I22" s="66"/>
      <c r="J22" s="104"/>
      <c r="K22" s="66"/>
      <c r="L22" s="66"/>
      <c r="M22" s="104"/>
    </row>
    <row r="23" spans="1:13" ht="11.25">
      <c r="A23" s="104" t="s">
        <v>82</v>
      </c>
      <c r="B23" s="66" t="s">
        <v>83</v>
      </c>
      <c r="C23" s="66"/>
      <c r="D23" s="104"/>
      <c r="E23" s="66"/>
      <c r="F23" s="66"/>
      <c r="G23" s="66"/>
      <c r="H23" s="106"/>
      <c r="I23" s="66"/>
      <c r="J23" s="104" t="s">
        <v>82</v>
      </c>
      <c r="K23" s="66" t="s">
        <v>83</v>
      </c>
      <c r="L23" s="66"/>
      <c r="M23" s="104"/>
    </row>
    <row r="24" spans="1:16" ht="12">
      <c r="A24" s="66"/>
      <c r="B24" s="66" t="s">
        <v>284</v>
      </c>
      <c r="C24" s="66"/>
      <c r="D24" s="104" t="s">
        <v>69</v>
      </c>
      <c r="E24" s="184">
        <f>+E19-E21</f>
        <v>0</v>
      </c>
      <c r="F24" s="66"/>
      <c r="G24" s="184">
        <f>+G19-G21</f>
        <v>0</v>
      </c>
      <c r="H24" s="106"/>
      <c r="I24" s="66"/>
      <c r="J24" s="66"/>
      <c r="K24" s="66" t="s">
        <v>284</v>
      </c>
      <c r="L24" s="66"/>
      <c r="M24" s="104" t="s">
        <v>69</v>
      </c>
      <c r="N24" s="184">
        <f>+N19-N21</f>
        <v>0</v>
      </c>
      <c r="O24" s="66"/>
      <c r="P24" s="184">
        <f>+P19-P21</f>
        <v>0</v>
      </c>
    </row>
    <row r="25" spans="1:16" ht="10.5" customHeight="1">
      <c r="A25" s="70"/>
      <c r="B25" s="70"/>
      <c r="C25" s="70"/>
      <c r="D25" s="109"/>
      <c r="E25" s="70"/>
      <c r="F25" s="70"/>
      <c r="G25" s="70"/>
      <c r="H25" s="110"/>
      <c r="I25" s="70"/>
      <c r="J25" s="70"/>
      <c r="K25" s="70"/>
      <c r="L25" s="70"/>
      <c r="M25" s="109"/>
      <c r="N25" s="70"/>
      <c r="O25" s="70"/>
      <c r="P25" s="70"/>
    </row>
    <row r="26" spans="1:13" ht="10.5" customHeight="1">
      <c r="A26" s="66"/>
      <c r="B26" s="66"/>
      <c r="C26" s="66"/>
      <c r="D26" s="104"/>
      <c r="E26" s="66"/>
      <c r="F26" s="66"/>
      <c r="G26" s="66"/>
      <c r="H26" s="106"/>
      <c r="I26" s="66"/>
      <c r="J26" s="66"/>
      <c r="K26" s="66"/>
      <c r="L26" s="66"/>
      <c r="M26" s="104"/>
    </row>
    <row r="27" spans="1:16" ht="11.25" customHeight="1">
      <c r="A27" s="102" t="s">
        <v>84</v>
      </c>
      <c r="B27" s="102" t="s">
        <v>85</v>
      </c>
      <c r="C27" s="102"/>
      <c r="D27" s="113"/>
      <c r="E27" s="105" t="s">
        <v>12</v>
      </c>
      <c r="F27" s="102"/>
      <c r="G27" s="105" t="s">
        <v>115</v>
      </c>
      <c r="H27" s="116"/>
      <c r="I27" s="102"/>
      <c r="J27" s="102" t="s">
        <v>84</v>
      </c>
      <c r="K27" s="102" t="s">
        <v>85</v>
      </c>
      <c r="L27" s="102"/>
      <c r="M27" s="113"/>
      <c r="N27" s="105" t="s">
        <v>12</v>
      </c>
      <c r="O27" s="102"/>
      <c r="P27" s="105" t="s">
        <v>115</v>
      </c>
    </row>
    <row r="28" spans="1:16" ht="9.75" customHeight="1">
      <c r="A28" s="102"/>
      <c r="B28" s="102"/>
      <c r="C28" s="102"/>
      <c r="D28" s="113"/>
      <c r="E28" s="105"/>
      <c r="F28" s="102"/>
      <c r="G28" s="105"/>
      <c r="H28" s="116"/>
      <c r="I28" s="102"/>
      <c r="J28" s="102"/>
      <c r="K28" s="102"/>
      <c r="L28" s="102"/>
      <c r="M28" s="113"/>
      <c r="N28" s="105"/>
      <c r="O28" s="102"/>
      <c r="P28" s="105"/>
    </row>
    <row r="29" spans="1:16" ht="9.75" customHeight="1">
      <c r="A29" s="66"/>
      <c r="B29" s="66"/>
      <c r="C29" s="66"/>
      <c r="D29" s="104"/>
      <c r="E29" s="107"/>
      <c r="F29" s="66"/>
      <c r="G29" s="107"/>
      <c r="H29" s="106"/>
      <c r="I29" s="66"/>
      <c r="J29" s="66"/>
      <c r="K29" s="66"/>
      <c r="L29" s="66"/>
      <c r="M29" s="104"/>
      <c r="N29" s="107"/>
      <c r="O29" s="66"/>
      <c r="P29" s="107"/>
    </row>
    <row r="30" spans="1:16" ht="12">
      <c r="A30" s="104" t="s">
        <v>78</v>
      </c>
      <c r="B30" s="66" t="s">
        <v>86</v>
      </c>
      <c r="C30" s="66"/>
      <c r="D30" s="104" t="s">
        <v>69</v>
      </c>
      <c r="E30" s="186"/>
      <c r="F30" s="66"/>
      <c r="G30" s="186"/>
      <c r="H30" s="106"/>
      <c r="I30" s="66"/>
      <c r="J30" s="104" t="s">
        <v>78</v>
      </c>
      <c r="K30" s="66" t="s">
        <v>86</v>
      </c>
      <c r="L30" s="66"/>
      <c r="M30" s="104" t="s">
        <v>69</v>
      </c>
      <c r="N30" s="186"/>
      <c r="O30" s="66"/>
      <c r="P30" s="186"/>
    </row>
    <row r="31" spans="1:16" ht="11.25">
      <c r="A31" s="104"/>
      <c r="B31" s="66"/>
      <c r="C31" s="66"/>
      <c r="D31" s="104"/>
      <c r="E31" s="108"/>
      <c r="F31" s="66"/>
      <c r="G31" s="108"/>
      <c r="H31" s="106"/>
      <c r="I31" s="66"/>
      <c r="J31" s="104"/>
      <c r="K31" s="66"/>
      <c r="L31" s="66"/>
      <c r="M31" s="104"/>
      <c r="N31" s="108"/>
      <c r="O31" s="66"/>
      <c r="P31" s="108"/>
    </row>
    <row r="32" spans="1:16" ht="12">
      <c r="A32" s="104" t="s">
        <v>80</v>
      </c>
      <c r="B32" s="66" t="s">
        <v>87</v>
      </c>
      <c r="C32" s="66"/>
      <c r="D32" s="104" t="s">
        <v>69</v>
      </c>
      <c r="E32" s="186"/>
      <c r="F32" s="66"/>
      <c r="G32" s="186"/>
      <c r="H32" s="106"/>
      <c r="I32" s="66"/>
      <c r="J32" s="104" t="s">
        <v>80</v>
      </c>
      <c r="K32" s="66" t="s">
        <v>87</v>
      </c>
      <c r="L32" s="66"/>
      <c r="M32" s="104" t="s">
        <v>69</v>
      </c>
      <c r="N32" s="186"/>
      <c r="O32" s="66"/>
      <c r="P32" s="186"/>
    </row>
    <row r="33" spans="1:16" ht="11.25">
      <c r="A33" s="104"/>
      <c r="B33" s="66"/>
      <c r="C33" s="66"/>
      <c r="D33" s="104"/>
      <c r="E33" s="77"/>
      <c r="F33" s="66"/>
      <c r="G33" s="77"/>
      <c r="H33" s="106"/>
      <c r="I33" s="66"/>
      <c r="J33" s="104"/>
      <c r="K33" s="66"/>
      <c r="L33" s="66"/>
      <c r="M33" s="104"/>
      <c r="N33" s="77"/>
      <c r="O33" s="66"/>
      <c r="P33" s="77"/>
    </row>
    <row r="34" spans="1:16" ht="12">
      <c r="A34" s="104" t="s">
        <v>82</v>
      </c>
      <c r="B34" s="66" t="s">
        <v>88</v>
      </c>
      <c r="C34" s="66"/>
      <c r="D34" s="104" t="s">
        <v>69</v>
      </c>
      <c r="E34" s="186"/>
      <c r="F34" s="66"/>
      <c r="G34" s="186"/>
      <c r="H34" s="106"/>
      <c r="I34" s="66"/>
      <c r="J34" s="104" t="s">
        <v>82</v>
      </c>
      <c r="K34" s="66" t="s">
        <v>88</v>
      </c>
      <c r="L34" s="66"/>
      <c r="M34" s="104" t="s">
        <v>69</v>
      </c>
      <c r="N34" s="186"/>
      <c r="O34" s="66"/>
      <c r="P34" s="186"/>
    </row>
    <row r="35" spans="1:16" ht="11.25">
      <c r="A35" s="104"/>
      <c r="B35" s="66"/>
      <c r="C35" s="66"/>
      <c r="D35" s="104"/>
      <c r="E35" s="66"/>
      <c r="F35" s="66"/>
      <c r="G35" s="66"/>
      <c r="H35" s="106"/>
      <c r="I35" s="66"/>
      <c r="J35" s="104"/>
      <c r="K35" s="66"/>
      <c r="L35" s="66"/>
      <c r="M35" s="104"/>
      <c r="N35" s="66"/>
      <c r="O35" s="66"/>
      <c r="P35" s="66"/>
    </row>
    <row r="36" spans="1:16" ht="11.25">
      <c r="A36" s="104" t="s">
        <v>89</v>
      </c>
      <c r="B36" s="66" t="s">
        <v>90</v>
      </c>
      <c r="C36" s="66"/>
      <c r="D36" s="104"/>
      <c r="E36" s="107"/>
      <c r="F36" s="66"/>
      <c r="G36" s="107"/>
      <c r="H36" s="106"/>
      <c r="I36" s="66"/>
      <c r="J36" s="104" t="s">
        <v>89</v>
      </c>
      <c r="K36" s="66" t="s">
        <v>90</v>
      </c>
      <c r="L36" s="66"/>
      <c r="M36" s="104"/>
      <c r="N36" s="107"/>
      <c r="O36" s="66"/>
      <c r="P36" s="107"/>
    </row>
    <row r="37" spans="1:16" ht="9" customHeight="1">
      <c r="A37" s="104"/>
      <c r="B37" s="66"/>
      <c r="C37" s="66"/>
      <c r="D37" s="104"/>
      <c r="E37" s="66"/>
      <c r="F37" s="66"/>
      <c r="G37" s="66"/>
      <c r="H37" s="106"/>
      <c r="I37" s="66"/>
      <c r="J37" s="104"/>
      <c r="K37" s="66"/>
      <c r="L37" s="66"/>
      <c r="M37" s="104"/>
      <c r="N37" s="66"/>
      <c r="O37" s="66"/>
      <c r="P37" s="66"/>
    </row>
    <row r="38" spans="1:16" ht="11.25">
      <c r="A38" s="104"/>
      <c r="B38" s="66" t="s">
        <v>106</v>
      </c>
      <c r="C38" s="66"/>
      <c r="D38" s="104"/>
      <c r="E38" s="66"/>
      <c r="F38" s="66"/>
      <c r="G38" s="66"/>
      <c r="H38" s="106"/>
      <c r="I38" s="66"/>
      <c r="J38" s="104"/>
      <c r="K38" s="66" t="s">
        <v>106</v>
      </c>
      <c r="L38" s="66"/>
      <c r="M38" s="104"/>
      <c r="N38" s="66"/>
      <c r="O38" s="66"/>
      <c r="P38" s="66"/>
    </row>
    <row r="39" spans="1:16" ht="12">
      <c r="A39" s="104"/>
      <c r="B39" s="66" t="s">
        <v>107</v>
      </c>
      <c r="C39" s="66"/>
      <c r="D39" s="104" t="s">
        <v>69</v>
      </c>
      <c r="E39" s="186"/>
      <c r="F39" s="66"/>
      <c r="G39" s="186"/>
      <c r="H39" s="106"/>
      <c r="I39" s="66"/>
      <c r="J39" s="104"/>
      <c r="K39" s="66" t="s">
        <v>107</v>
      </c>
      <c r="L39" s="66"/>
      <c r="M39" s="104" t="s">
        <v>69</v>
      </c>
      <c r="N39" s="186"/>
      <c r="O39" s="66"/>
      <c r="P39" s="186"/>
    </row>
    <row r="40" spans="1:16" ht="9" customHeight="1">
      <c r="A40" s="104"/>
      <c r="B40" s="66"/>
      <c r="C40" s="66"/>
      <c r="D40" s="104"/>
      <c r="E40" s="107"/>
      <c r="F40" s="66"/>
      <c r="G40" s="107"/>
      <c r="H40" s="106"/>
      <c r="I40" s="66"/>
      <c r="J40" s="104"/>
      <c r="K40" s="66"/>
      <c r="L40" s="66"/>
      <c r="M40" s="104"/>
      <c r="N40" s="107"/>
      <c r="O40" s="66"/>
      <c r="P40" s="107"/>
    </row>
    <row r="41" spans="1:16" ht="11.25">
      <c r="A41" s="104"/>
      <c r="B41" s="66" t="s">
        <v>108</v>
      </c>
      <c r="C41" s="66"/>
      <c r="D41" s="104"/>
      <c r="E41" s="66"/>
      <c r="F41" s="66"/>
      <c r="G41" s="66"/>
      <c r="H41" s="106"/>
      <c r="I41" s="66"/>
      <c r="J41" s="104"/>
      <c r="K41" s="66" t="s">
        <v>108</v>
      </c>
      <c r="L41" s="66"/>
      <c r="M41" s="104"/>
      <c r="N41" s="66"/>
      <c r="O41" s="66"/>
      <c r="P41" s="66"/>
    </row>
    <row r="42" spans="1:16" ht="11.25">
      <c r="A42" s="104"/>
      <c r="B42" s="66" t="s">
        <v>109</v>
      </c>
      <c r="C42" s="66"/>
      <c r="D42" s="104"/>
      <c r="E42" s="107"/>
      <c r="F42" s="66"/>
      <c r="G42" s="107"/>
      <c r="H42" s="106"/>
      <c r="I42" s="66"/>
      <c r="J42" s="104"/>
      <c r="K42" s="66" t="s">
        <v>109</v>
      </c>
      <c r="L42" s="66"/>
      <c r="M42" s="104"/>
      <c r="N42" s="107"/>
      <c r="O42" s="66"/>
      <c r="P42" s="107"/>
    </row>
    <row r="43" spans="1:16" ht="12">
      <c r="A43" s="104"/>
      <c r="B43" s="66" t="s">
        <v>110</v>
      </c>
      <c r="C43" s="66"/>
      <c r="D43" s="104" t="s">
        <v>69</v>
      </c>
      <c r="E43" s="186"/>
      <c r="F43" s="66"/>
      <c r="G43" s="186"/>
      <c r="H43" s="106"/>
      <c r="I43" s="66"/>
      <c r="J43" s="104"/>
      <c r="K43" s="66" t="s">
        <v>110</v>
      </c>
      <c r="L43" s="66"/>
      <c r="M43" s="104" t="s">
        <v>69</v>
      </c>
      <c r="N43" s="186"/>
      <c r="O43" s="66"/>
      <c r="P43" s="186"/>
    </row>
    <row r="44" spans="1:16" ht="11.25">
      <c r="A44" s="104"/>
      <c r="B44" s="66"/>
      <c r="C44" s="66"/>
      <c r="D44" s="104"/>
      <c r="E44" s="108"/>
      <c r="F44" s="66"/>
      <c r="G44" s="108"/>
      <c r="H44" s="106"/>
      <c r="I44" s="66"/>
      <c r="J44" s="104"/>
      <c r="K44" s="66"/>
      <c r="L44" s="66"/>
      <c r="M44" s="104"/>
      <c r="N44" s="108"/>
      <c r="O44" s="66"/>
      <c r="P44" s="108"/>
    </row>
    <row r="45" spans="1:16" ht="12">
      <c r="A45" s="104"/>
      <c r="B45" s="66" t="s">
        <v>116</v>
      </c>
      <c r="C45" s="66"/>
      <c r="D45" s="104" t="s">
        <v>69</v>
      </c>
      <c r="E45" s="186"/>
      <c r="F45" s="66"/>
      <c r="G45" s="186"/>
      <c r="H45" s="106"/>
      <c r="I45" s="66"/>
      <c r="J45" s="104"/>
      <c r="K45" s="66" t="s">
        <v>116</v>
      </c>
      <c r="L45" s="66"/>
      <c r="M45" s="104" t="s">
        <v>69</v>
      </c>
      <c r="N45" s="186"/>
      <c r="O45" s="66"/>
      <c r="P45" s="186"/>
    </row>
    <row r="46" spans="1:16" ht="11.25">
      <c r="A46" s="104"/>
      <c r="B46" s="66"/>
      <c r="C46" s="66"/>
      <c r="D46" s="104"/>
      <c r="E46" s="77"/>
      <c r="F46" s="66"/>
      <c r="G46" s="77"/>
      <c r="H46" s="106"/>
      <c r="I46" s="66"/>
      <c r="J46" s="104"/>
      <c r="K46" s="66"/>
      <c r="L46" s="66"/>
      <c r="M46" s="104"/>
      <c r="N46" s="77"/>
      <c r="O46" s="66"/>
      <c r="P46" s="77"/>
    </row>
    <row r="47" spans="1:16" ht="12">
      <c r="A47" s="104"/>
      <c r="B47" s="66" t="s">
        <v>112</v>
      </c>
      <c r="C47" s="66"/>
      <c r="D47" s="104" t="s">
        <v>69</v>
      </c>
      <c r="E47" s="186"/>
      <c r="F47" s="66"/>
      <c r="G47" s="186"/>
      <c r="H47" s="106"/>
      <c r="I47" s="66"/>
      <c r="J47" s="104"/>
      <c r="K47" s="66" t="s">
        <v>112</v>
      </c>
      <c r="L47" s="66"/>
      <c r="M47" s="104" t="s">
        <v>69</v>
      </c>
      <c r="N47" s="186"/>
      <c r="O47" s="66"/>
      <c r="P47" s="186"/>
    </row>
    <row r="48" spans="1:16" ht="11.25">
      <c r="A48" s="104"/>
      <c r="B48" s="66"/>
      <c r="C48" s="66"/>
      <c r="D48" s="104"/>
      <c r="E48" s="77"/>
      <c r="F48" s="66"/>
      <c r="G48" s="77"/>
      <c r="H48" s="106"/>
      <c r="I48" s="66"/>
      <c r="J48" s="104"/>
      <c r="K48" s="66"/>
      <c r="L48" s="66"/>
      <c r="M48" s="104"/>
      <c r="N48" s="77"/>
      <c r="O48" s="66"/>
      <c r="P48" s="77"/>
    </row>
    <row r="49" spans="1:16" ht="12">
      <c r="A49" s="104"/>
      <c r="B49" s="66" t="s">
        <v>230</v>
      </c>
      <c r="C49" s="66"/>
      <c r="D49" s="104" t="s">
        <v>69</v>
      </c>
      <c r="E49" s="186"/>
      <c r="F49" s="66"/>
      <c r="G49" s="186"/>
      <c r="H49" s="106"/>
      <c r="I49" s="66"/>
      <c r="J49" s="104"/>
      <c r="K49" s="66" t="s">
        <v>230</v>
      </c>
      <c r="L49" s="66"/>
      <c r="M49" s="104" t="s">
        <v>69</v>
      </c>
      <c r="N49" s="186"/>
      <c r="O49" s="66"/>
      <c r="P49" s="186"/>
    </row>
    <row r="50" spans="1:16" ht="11.25">
      <c r="A50" s="104"/>
      <c r="B50" s="66"/>
      <c r="C50" s="66"/>
      <c r="D50" s="104"/>
      <c r="E50" s="77"/>
      <c r="F50" s="66"/>
      <c r="G50" s="77"/>
      <c r="H50" s="106"/>
      <c r="I50" s="66"/>
      <c r="J50" s="104"/>
      <c r="K50" s="66"/>
      <c r="L50" s="66"/>
      <c r="M50" s="104"/>
      <c r="N50" s="77"/>
      <c r="O50" s="66"/>
      <c r="P50" s="77"/>
    </row>
    <row r="51" spans="1:16" ht="12">
      <c r="A51" s="104"/>
      <c r="B51" s="66" t="s">
        <v>231</v>
      </c>
      <c r="C51" s="66"/>
      <c r="D51" s="104" t="s">
        <v>69</v>
      </c>
      <c r="E51" s="186"/>
      <c r="F51" s="66"/>
      <c r="G51" s="186"/>
      <c r="H51" s="106"/>
      <c r="I51" s="66"/>
      <c r="J51" s="104"/>
      <c r="K51" s="66" t="s">
        <v>231</v>
      </c>
      <c r="L51" s="66"/>
      <c r="M51" s="104" t="s">
        <v>69</v>
      </c>
      <c r="N51" s="186"/>
      <c r="O51" s="66"/>
      <c r="P51" s="186"/>
    </row>
    <row r="52" spans="1:16" ht="9" customHeight="1">
      <c r="A52" s="104"/>
      <c r="B52" s="66"/>
      <c r="C52" s="66"/>
      <c r="D52" s="104"/>
      <c r="E52" s="66"/>
      <c r="F52" s="66"/>
      <c r="G52" s="66"/>
      <c r="H52" s="106"/>
      <c r="I52" s="66"/>
      <c r="J52" s="104"/>
      <c r="K52" s="66"/>
      <c r="L52" s="66"/>
      <c r="M52" s="104"/>
      <c r="N52" s="66"/>
      <c r="O52" s="66"/>
      <c r="P52" s="66"/>
    </row>
    <row r="53" spans="1:16" ht="12">
      <c r="A53" s="104" t="s">
        <v>91</v>
      </c>
      <c r="B53" s="66" t="s">
        <v>119</v>
      </c>
      <c r="C53" s="66"/>
      <c r="D53" s="104" t="s">
        <v>69</v>
      </c>
      <c r="E53" s="186"/>
      <c r="F53" s="66"/>
      <c r="G53" s="186"/>
      <c r="H53" s="106"/>
      <c r="I53" s="66"/>
      <c r="J53" s="104" t="s">
        <v>91</v>
      </c>
      <c r="K53" s="66" t="s">
        <v>119</v>
      </c>
      <c r="L53" s="66"/>
      <c r="M53" s="104" t="s">
        <v>69</v>
      </c>
      <c r="N53" s="186"/>
      <c r="O53" s="66"/>
      <c r="P53" s="186"/>
    </row>
    <row r="54" spans="1:16" ht="11.25">
      <c r="A54" s="104"/>
      <c r="B54" s="66"/>
      <c r="C54" s="66"/>
      <c r="D54" s="104"/>
      <c r="E54" s="66"/>
      <c r="F54" s="66"/>
      <c r="G54" s="66"/>
      <c r="H54" s="106"/>
      <c r="I54" s="66"/>
      <c r="J54" s="104"/>
      <c r="K54" s="66"/>
      <c r="L54" s="66"/>
      <c r="M54" s="104"/>
      <c r="N54" s="66"/>
      <c r="O54" s="66"/>
      <c r="P54" s="66"/>
    </row>
    <row r="55" spans="1:16" ht="10.5" customHeight="1">
      <c r="A55" s="104" t="s">
        <v>92</v>
      </c>
      <c r="B55" s="66" t="s">
        <v>93</v>
      </c>
      <c r="C55" s="66"/>
      <c r="D55" s="104"/>
      <c r="E55" s="107"/>
      <c r="F55" s="66"/>
      <c r="G55" s="107"/>
      <c r="H55" s="106"/>
      <c r="I55" s="66"/>
      <c r="J55" s="104" t="s">
        <v>92</v>
      </c>
      <c r="K55" s="66" t="s">
        <v>93</v>
      </c>
      <c r="L55" s="66"/>
      <c r="M55" s="104"/>
      <c r="N55" s="107"/>
      <c r="O55" s="66"/>
      <c r="P55" s="107"/>
    </row>
    <row r="56" spans="1:16" ht="12" customHeight="1">
      <c r="A56" s="66"/>
      <c r="B56" s="66" t="s">
        <v>94</v>
      </c>
      <c r="C56" s="66"/>
      <c r="D56" s="104" t="s">
        <v>69</v>
      </c>
      <c r="E56" s="184">
        <f>SUM(+E30+E32+E34+E39+E43+E45+E47+E49+E51+E53)</f>
        <v>0</v>
      </c>
      <c r="F56" s="66"/>
      <c r="G56" s="184">
        <f>SUM(+G30+G32+G34+G39+G43+G45+G47+G49+G51+G53)</f>
        <v>0</v>
      </c>
      <c r="H56" s="106"/>
      <c r="I56" s="66"/>
      <c r="J56" s="66"/>
      <c r="K56" s="66" t="s">
        <v>94</v>
      </c>
      <c r="L56" s="66"/>
      <c r="M56" s="104" t="s">
        <v>69</v>
      </c>
      <c r="N56" s="184">
        <f>SUM(+N30+N32+N34+N39+N43+N45+N47+N49+N51+N53)</f>
        <v>0</v>
      </c>
      <c r="O56" s="66"/>
      <c r="P56" s="184">
        <f>SUM(+P30+P32+P34+P39+P43+P45+P47+P49+P51+P53)</f>
        <v>0</v>
      </c>
    </row>
    <row r="57" spans="1:16" ht="11.25">
      <c r="A57" s="70"/>
      <c r="B57" s="70"/>
      <c r="C57" s="70"/>
      <c r="D57" s="109"/>
      <c r="E57" s="123"/>
      <c r="F57" s="70"/>
      <c r="G57" s="123"/>
      <c r="H57" s="110"/>
      <c r="I57" s="70"/>
      <c r="J57" s="70"/>
      <c r="K57" s="70"/>
      <c r="L57" s="70"/>
      <c r="M57" s="109"/>
      <c r="N57" s="123"/>
      <c r="O57" s="70"/>
      <c r="P57" s="123"/>
    </row>
    <row r="58" spans="1:13" ht="9.75" customHeight="1">
      <c r="A58" s="66"/>
      <c r="B58" s="66"/>
      <c r="C58" s="66"/>
      <c r="D58" s="104"/>
      <c r="E58" s="66"/>
      <c r="F58" s="66"/>
      <c r="G58" s="66"/>
      <c r="H58" s="106"/>
      <c r="I58" s="66"/>
      <c r="J58" s="66"/>
      <c r="K58" s="66"/>
      <c r="L58" s="66"/>
      <c r="M58" s="104"/>
    </row>
    <row r="59" spans="1:16" ht="11.25" customHeight="1">
      <c r="A59" s="102" t="s">
        <v>95</v>
      </c>
      <c r="B59" s="102" t="s">
        <v>96</v>
      </c>
      <c r="C59" s="102"/>
      <c r="D59" s="113"/>
      <c r="E59" s="112" t="s">
        <v>12</v>
      </c>
      <c r="F59" s="102"/>
      <c r="G59" s="112" t="s">
        <v>115</v>
      </c>
      <c r="H59" s="116"/>
      <c r="I59" s="102"/>
      <c r="J59" s="102" t="s">
        <v>95</v>
      </c>
      <c r="K59" s="102" t="s">
        <v>96</v>
      </c>
      <c r="L59" s="102"/>
      <c r="M59" s="113"/>
      <c r="N59" s="112" t="s">
        <v>12</v>
      </c>
      <c r="O59" s="102"/>
      <c r="P59" s="112" t="s">
        <v>115</v>
      </c>
    </row>
    <row r="60" spans="1:16" ht="11.25">
      <c r="A60" s="102"/>
      <c r="B60" s="102"/>
      <c r="C60" s="102"/>
      <c r="D60" s="113"/>
      <c r="E60" s="105"/>
      <c r="F60" s="102"/>
      <c r="G60" s="105"/>
      <c r="H60" s="116"/>
      <c r="I60" s="102"/>
      <c r="J60" s="102"/>
      <c r="K60" s="102"/>
      <c r="L60" s="102"/>
      <c r="M60" s="113"/>
      <c r="N60" s="105"/>
      <c r="O60" s="102"/>
      <c r="P60" s="105"/>
    </row>
    <row r="61" spans="1:16" ht="11.25">
      <c r="A61" s="66"/>
      <c r="B61" s="66"/>
      <c r="C61" s="66"/>
      <c r="D61" s="104"/>
      <c r="E61" s="66"/>
      <c r="F61" s="66"/>
      <c r="G61" s="66"/>
      <c r="H61" s="106"/>
      <c r="I61" s="66"/>
      <c r="J61" s="66"/>
      <c r="K61" s="66"/>
      <c r="L61" s="66"/>
      <c r="M61" s="104"/>
      <c r="N61" s="66"/>
      <c r="O61" s="66"/>
      <c r="P61" s="66"/>
    </row>
    <row r="62" spans="1:16" ht="12">
      <c r="A62" s="104" t="s">
        <v>78</v>
      </c>
      <c r="B62" s="66" t="s">
        <v>86</v>
      </c>
      <c r="C62" s="66"/>
      <c r="D62" s="104" t="s">
        <v>69</v>
      </c>
      <c r="E62" s="186"/>
      <c r="F62" s="66"/>
      <c r="G62" s="186"/>
      <c r="H62" s="106"/>
      <c r="I62" s="66"/>
      <c r="J62" s="104" t="s">
        <v>78</v>
      </c>
      <c r="K62" s="66" t="s">
        <v>86</v>
      </c>
      <c r="L62" s="66"/>
      <c r="M62" s="104" t="s">
        <v>69</v>
      </c>
      <c r="N62" s="186"/>
      <c r="O62" s="66"/>
      <c r="P62" s="186"/>
    </row>
    <row r="63" spans="1:16" ht="11.25">
      <c r="A63" s="104"/>
      <c r="B63" s="66"/>
      <c r="C63" s="66"/>
      <c r="D63" s="104"/>
      <c r="E63" s="77"/>
      <c r="F63" s="66"/>
      <c r="G63" s="77"/>
      <c r="H63" s="106"/>
      <c r="I63" s="66"/>
      <c r="J63" s="104"/>
      <c r="K63" s="66"/>
      <c r="L63" s="66"/>
      <c r="M63" s="104"/>
      <c r="N63" s="77"/>
      <c r="O63" s="66"/>
      <c r="P63" s="77"/>
    </row>
    <row r="64" spans="1:16" ht="12">
      <c r="A64" s="104" t="s">
        <v>80</v>
      </c>
      <c r="B64" s="66" t="s">
        <v>97</v>
      </c>
      <c r="C64" s="66"/>
      <c r="D64" s="104" t="s">
        <v>69</v>
      </c>
      <c r="E64" s="186"/>
      <c r="F64" s="66"/>
      <c r="G64" s="186"/>
      <c r="H64" s="106"/>
      <c r="I64" s="66"/>
      <c r="J64" s="104" t="s">
        <v>80</v>
      </c>
      <c r="K64" s="66" t="s">
        <v>97</v>
      </c>
      <c r="L64" s="66"/>
      <c r="M64" s="104" t="s">
        <v>69</v>
      </c>
      <c r="N64" s="186"/>
      <c r="O64" s="66"/>
      <c r="P64" s="186"/>
    </row>
    <row r="65" spans="1:16" ht="11.25">
      <c r="A65" s="104"/>
      <c r="B65" s="66"/>
      <c r="C65" s="66"/>
      <c r="D65" s="104"/>
      <c r="E65" s="77"/>
      <c r="F65" s="66"/>
      <c r="G65" s="77"/>
      <c r="H65" s="106"/>
      <c r="I65" s="66"/>
      <c r="J65" s="104"/>
      <c r="K65" s="66"/>
      <c r="L65" s="66"/>
      <c r="M65" s="104"/>
      <c r="N65" s="77"/>
      <c r="O65" s="66"/>
      <c r="P65" s="77"/>
    </row>
    <row r="66" spans="1:16" ht="12">
      <c r="A66" s="104" t="s">
        <v>82</v>
      </c>
      <c r="B66" s="66" t="s">
        <v>98</v>
      </c>
      <c r="C66" s="66"/>
      <c r="D66" s="104" t="s">
        <v>69</v>
      </c>
      <c r="E66" s="186"/>
      <c r="F66" s="66"/>
      <c r="G66" s="186"/>
      <c r="H66" s="106"/>
      <c r="I66" s="66"/>
      <c r="J66" s="104" t="s">
        <v>82</v>
      </c>
      <c r="K66" s="66" t="s">
        <v>98</v>
      </c>
      <c r="L66" s="66"/>
      <c r="M66" s="104" t="s">
        <v>69</v>
      </c>
      <c r="N66" s="186"/>
      <c r="O66" s="66"/>
      <c r="P66" s="186"/>
    </row>
    <row r="67" spans="1:16" ht="9" customHeight="1">
      <c r="A67" s="104"/>
      <c r="B67" s="66"/>
      <c r="C67" s="66"/>
      <c r="D67" s="104"/>
      <c r="E67" s="66"/>
      <c r="F67" s="66"/>
      <c r="G67" s="66"/>
      <c r="H67" s="106"/>
      <c r="I67" s="66"/>
      <c r="J67" s="104"/>
      <c r="K67" s="66"/>
      <c r="L67" s="66"/>
      <c r="M67" s="104"/>
      <c r="N67" s="66"/>
      <c r="O67" s="66"/>
      <c r="P67" s="66"/>
    </row>
    <row r="68" spans="1:16" ht="11.25">
      <c r="A68" s="104" t="s">
        <v>89</v>
      </c>
      <c r="B68" s="66" t="s">
        <v>99</v>
      </c>
      <c r="C68" s="66"/>
      <c r="D68" s="104"/>
      <c r="E68" s="107"/>
      <c r="F68" s="66"/>
      <c r="G68" s="107"/>
      <c r="H68" s="106"/>
      <c r="I68" s="66"/>
      <c r="J68" s="104" t="s">
        <v>89</v>
      </c>
      <c r="K68" s="66" t="s">
        <v>99</v>
      </c>
      <c r="L68" s="66"/>
      <c r="M68" s="104"/>
      <c r="N68" s="107"/>
      <c r="O68" s="66"/>
      <c r="P68" s="107"/>
    </row>
    <row r="69" spans="1:16" ht="11.25">
      <c r="A69" s="104"/>
      <c r="B69" s="66"/>
      <c r="C69" s="66"/>
      <c r="D69" s="104"/>
      <c r="E69" s="66"/>
      <c r="F69" s="66"/>
      <c r="G69" s="66"/>
      <c r="H69" s="106"/>
      <c r="I69" s="66"/>
      <c r="J69" s="104"/>
      <c r="K69" s="66"/>
      <c r="L69" s="66"/>
      <c r="M69" s="104"/>
      <c r="N69" s="66"/>
      <c r="O69" s="66"/>
      <c r="P69" s="66"/>
    </row>
    <row r="70" spans="1:16" ht="9" customHeight="1">
      <c r="A70" s="104"/>
      <c r="B70" s="66" t="s">
        <v>106</v>
      </c>
      <c r="C70" s="66"/>
      <c r="D70" s="104"/>
      <c r="E70" s="107"/>
      <c r="F70" s="66"/>
      <c r="G70" s="107"/>
      <c r="H70" s="106"/>
      <c r="I70" s="66"/>
      <c r="J70" s="104"/>
      <c r="K70" s="66" t="s">
        <v>106</v>
      </c>
      <c r="L70" s="66"/>
      <c r="M70" s="104"/>
      <c r="N70" s="107"/>
      <c r="O70" s="66"/>
      <c r="P70" s="107"/>
    </row>
    <row r="71" spans="1:16" ht="12">
      <c r="A71" s="104"/>
      <c r="B71" s="66" t="s">
        <v>107</v>
      </c>
      <c r="C71" s="66"/>
      <c r="D71" s="104" t="s">
        <v>69</v>
      </c>
      <c r="E71" s="186"/>
      <c r="F71" s="66"/>
      <c r="G71" s="186"/>
      <c r="H71" s="106"/>
      <c r="I71" s="66"/>
      <c r="J71" s="104"/>
      <c r="K71" s="66" t="s">
        <v>107</v>
      </c>
      <c r="L71" s="66"/>
      <c r="M71" s="104" t="s">
        <v>69</v>
      </c>
      <c r="N71" s="186"/>
      <c r="O71" s="66"/>
      <c r="P71" s="186"/>
    </row>
    <row r="72" spans="1:16" ht="11.25">
      <c r="A72" s="104"/>
      <c r="B72" s="66"/>
      <c r="C72" s="66"/>
      <c r="D72" s="104"/>
      <c r="E72" s="107"/>
      <c r="F72" s="66"/>
      <c r="G72" s="107"/>
      <c r="H72" s="106"/>
      <c r="I72" s="66"/>
      <c r="J72" s="104"/>
      <c r="K72" s="66"/>
      <c r="L72" s="66"/>
      <c r="M72" s="104"/>
      <c r="N72" s="107"/>
      <c r="O72" s="66"/>
      <c r="P72" s="107"/>
    </row>
    <row r="73" spans="1:16" ht="11.25">
      <c r="A73" s="104"/>
      <c r="B73" s="66" t="s">
        <v>108</v>
      </c>
      <c r="C73" s="66"/>
      <c r="D73" s="104"/>
      <c r="E73" s="66"/>
      <c r="F73" s="66"/>
      <c r="G73" s="66"/>
      <c r="H73" s="106"/>
      <c r="I73" s="66"/>
      <c r="J73" s="104"/>
      <c r="K73" s="66" t="s">
        <v>108</v>
      </c>
      <c r="L73" s="66"/>
      <c r="M73" s="104"/>
      <c r="N73" s="66"/>
      <c r="O73" s="66"/>
      <c r="P73" s="66"/>
    </row>
    <row r="74" spans="1:16" ht="11.25">
      <c r="A74" s="104"/>
      <c r="B74" s="66" t="s">
        <v>109</v>
      </c>
      <c r="C74" s="66"/>
      <c r="D74" s="104"/>
      <c r="E74" s="66"/>
      <c r="F74" s="66"/>
      <c r="G74" s="66"/>
      <c r="H74" s="106"/>
      <c r="I74" s="66"/>
      <c r="J74" s="104"/>
      <c r="K74" s="66" t="s">
        <v>109</v>
      </c>
      <c r="L74" s="66"/>
      <c r="M74" s="104"/>
      <c r="N74" s="66"/>
      <c r="O74" s="66"/>
      <c r="P74" s="66"/>
    </row>
    <row r="75" spans="1:16" ht="12">
      <c r="A75" s="104"/>
      <c r="B75" s="66" t="s">
        <v>110</v>
      </c>
      <c r="C75" s="66"/>
      <c r="D75" s="104" t="s">
        <v>69</v>
      </c>
      <c r="E75" s="186"/>
      <c r="F75" s="66"/>
      <c r="G75" s="186"/>
      <c r="H75" s="106"/>
      <c r="I75" s="66"/>
      <c r="J75" s="104"/>
      <c r="K75" s="66" t="s">
        <v>110</v>
      </c>
      <c r="L75" s="66"/>
      <c r="M75" s="104" t="s">
        <v>69</v>
      </c>
      <c r="N75" s="186"/>
      <c r="O75" s="66"/>
      <c r="P75" s="186"/>
    </row>
    <row r="76" spans="1:16" ht="11.25">
      <c r="A76" s="104"/>
      <c r="B76" s="66"/>
      <c r="C76" s="66"/>
      <c r="D76" s="104"/>
      <c r="E76" s="77"/>
      <c r="F76" s="66"/>
      <c r="G76" s="77"/>
      <c r="H76" s="106"/>
      <c r="I76" s="66"/>
      <c r="J76" s="104"/>
      <c r="K76" s="66"/>
      <c r="L76" s="66"/>
      <c r="M76" s="104"/>
      <c r="N76" s="77"/>
      <c r="O76" s="66"/>
      <c r="P76" s="77"/>
    </row>
    <row r="77" spans="1:16" ht="12">
      <c r="A77" s="104"/>
      <c r="B77" s="66" t="s">
        <v>116</v>
      </c>
      <c r="C77" s="66"/>
      <c r="D77" s="104" t="s">
        <v>69</v>
      </c>
      <c r="E77" s="186"/>
      <c r="F77" s="66"/>
      <c r="G77" s="186"/>
      <c r="H77" s="106"/>
      <c r="I77" s="66"/>
      <c r="J77" s="104"/>
      <c r="K77" s="66" t="s">
        <v>116</v>
      </c>
      <c r="L77" s="66"/>
      <c r="M77" s="104" t="s">
        <v>69</v>
      </c>
      <c r="N77" s="186"/>
      <c r="O77" s="66"/>
      <c r="P77" s="186"/>
    </row>
    <row r="78" spans="1:16" ht="11.25">
      <c r="A78" s="104"/>
      <c r="B78" s="66"/>
      <c r="C78" s="66"/>
      <c r="D78" s="104"/>
      <c r="E78" s="77"/>
      <c r="F78" s="66"/>
      <c r="G78" s="77"/>
      <c r="H78" s="106"/>
      <c r="I78" s="66"/>
      <c r="J78" s="104"/>
      <c r="K78" s="66"/>
      <c r="L78" s="66"/>
      <c r="M78" s="104"/>
      <c r="N78" s="77"/>
      <c r="O78" s="66"/>
      <c r="P78" s="77"/>
    </row>
    <row r="79" spans="1:16" ht="12">
      <c r="A79" s="104"/>
      <c r="B79" s="66" t="s">
        <v>112</v>
      </c>
      <c r="C79" s="66"/>
      <c r="D79" s="104" t="s">
        <v>69</v>
      </c>
      <c r="E79" s="186"/>
      <c r="F79" s="66"/>
      <c r="G79" s="186"/>
      <c r="H79" s="106"/>
      <c r="I79" s="66"/>
      <c r="J79" s="104"/>
      <c r="K79" s="66" t="s">
        <v>112</v>
      </c>
      <c r="L79" s="66"/>
      <c r="M79" s="104" t="s">
        <v>69</v>
      </c>
      <c r="N79" s="186"/>
      <c r="O79" s="66"/>
      <c r="P79" s="186"/>
    </row>
    <row r="80" spans="1:16" ht="11.25">
      <c r="A80" s="104"/>
      <c r="B80" s="66"/>
      <c r="C80" s="66"/>
      <c r="D80" s="104"/>
      <c r="E80" s="77"/>
      <c r="F80" s="66"/>
      <c r="G80" s="77"/>
      <c r="H80" s="106"/>
      <c r="I80" s="66"/>
      <c r="J80" s="104"/>
      <c r="K80" s="66"/>
      <c r="L80" s="66"/>
      <c r="M80" s="104"/>
      <c r="N80" s="77"/>
      <c r="O80" s="66"/>
      <c r="P80" s="77"/>
    </row>
    <row r="81" spans="1:16" ht="12">
      <c r="A81" s="104"/>
      <c r="B81" s="66" t="s">
        <v>230</v>
      </c>
      <c r="C81" s="66"/>
      <c r="D81" s="104" t="s">
        <v>69</v>
      </c>
      <c r="E81" s="186"/>
      <c r="F81" s="66"/>
      <c r="G81" s="186"/>
      <c r="H81" s="106"/>
      <c r="I81" s="66"/>
      <c r="J81" s="104"/>
      <c r="K81" s="66" t="s">
        <v>230</v>
      </c>
      <c r="L81" s="66"/>
      <c r="M81" s="104" t="s">
        <v>69</v>
      </c>
      <c r="N81" s="186"/>
      <c r="O81" s="66"/>
      <c r="P81" s="186"/>
    </row>
    <row r="82" spans="1:16" ht="9" customHeight="1">
      <c r="A82" s="104"/>
      <c r="B82" s="66"/>
      <c r="C82" s="66"/>
      <c r="D82" s="104"/>
      <c r="E82" s="77"/>
      <c r="F82" s="66"/>
      <c r="G82" s="77"/>
      <c r="H82" s="106"/>
      <c r="I82" s="66"/>
      <c r="J82" s="104"/>
      <c r="K82" s="66"/>
      <c r="L82" s="66"/>
      <c r="M82" s="104"/>
      <c r="N82" s="77"/>
      <c r="O82" s="66"/>
      <c r="P82" s="77"/>
    </row>
    <row r="83" spans="1:16" ht="12">
      <c r="A83" s="104"/>
      <c r="B83" s="66" t="s">
        <v>231</v>
      </c>
      <c r="C83" s="66"/>
      <c r="D83" s="104" t="s">
        <v>69</v>
      </c>
      <c r="E83" s="186"/>
      <c r="F83" s="66"/>
      <c r="G83" s="186"/>
      <c r="H83" s="106"/>
      <c r="I83" s="66"/>
      <c r="J83" s="104"/>
      <c r="K83" s="66" t="s">
        <v>231</v>
      </c>
      <c r="L83" s="66"/>
      <c r="M83" s="104" t="s">
        <v>69</v>
      </c>
      <c r="N83" s="186"/>
      <c r="O83" s="66"/>
      <c r="P83" s="186"/>
    </row>
    <row r="84" spans="1:16" ht="11.25">
      <c r="A84" s="104"/>
      <c r="B84" s="66"/>
      <c r="C84" s="66"/>
      <c r="D84" s="104"/>
      <c r="E84" s="66"/>
      <c r="F84" s="66"/>
      <c r="G84" s="66"/>
      <c r="H84" s="106"/>
      <c r="I84" s="66"/>
      <c r="J84" s="104"/>
      <c r="K84" s="66"/>
      <c r="L84" s="66"/>
      <c r="M84" s="104"/>
      <c r="N84" s="66"/>
      <c r="O84" s="66"/>
      <c r="P84" s="66"/>
    </row>
    <row r="85" spans="1:16" ht="12" customHeight="1">
      <c r="A85" s="104" t="s">
        <v>91</v>
      </c>
      <c r="B85" s="66" t="s">
        <v>119</v>
      </c>
      <c r="C85" s="66"/>
      <c r="D85" s="104" t="s">
        <v>69</v>
      </c>
      <c r="E85" s="186"/>
      <c r="F85" s="66"/>
      <c r="G85" s="186"/>
      <c r="H85" s="106"/>
      <c r="I85" s="66"/>
      <c r="J85" s="104" t="s">
        <v>91</v>
      </c>
      <c r="K85" s="66" t="s">
        <v>119</v>
      </c>
      <c r="L85" s="66"/>
      <c r="M85" s="104" t="s">
        <v>69</v>
      </c>
      <c r="N85" s="186"/>
      <c r="O85" s="66"/>
      <c r="P85" s="186"/>
    </row>
    <row r="86" spans="1:16" ht="11.25">
      <c r="A86" s="104"/>
      <c r="B86" s="66"/>
      <c r="C86" s="66"/>
      <c r="D86" s="104"/>
      <c r="E86" s="66"/>
      <c r="F86" s="66"/>
      <c r="G86" s="66"/>
      <c r="H86" s="106"/>
      <c r="I86" s="66"/>
      <c r="J86" s="104"/>
      <c r="K86" s="66"/>
      <c r="L86" s="66"/>
      <c r="M86" s="104"/>
      <c r="N86" s="66"/>
      <c r="O86" s="66"/>
      <c r="P86" s="66"/>
    </row>
    <row r="87" spans="1:16" ht="15" customHeight="1">
      <c r="A87" s="104" t="s">
        <v>92</v>
      </c>
      <c r="B87" s="66" t="s">
        <v>100</v>
      </c>
      <c r="C87" s="66"/>
      <c r="D87" s="104"/>
      <c r="E87" s="66"/>
      <c r="F87" s="66"/>
      <c r="G87" s="66"/>
      <c r="H87" s="106"/>
      <c r="I87" s="66"/>
      <c r="J87" s="104" t="s">
        <v>92</v>
      </c>
      <c r="K87" s="66" t="s">
        <v>100</v>
      </c>
      <c r="L87" s="66"/>
      <c r="M87" s="104"/>
      <c r="N87" s="66"/>
      <c r="O87" s="66"/>
      <c r="P87" s="66"/>
    </row>
    <row r="88" spans="1:16" ht="15" customHeight="1">
      <c r="A88" s="66"/>
      <c r="B88" s="66" t="s">
        <v>101</v>
      </c>
      <c r="C88" s="66"/>
      <c r="D88" s="104" t="s">
        <v>69</v>
      </c>
      <c r="E88" s="184">
        <f>+SUM(+E62+E64+E66+E71+E75+E77+E79+E81+E83+E85)</f>
        <v>0</v>
      </c>
      <c r="F88" s="66"/>
      <c r="G88" s="184">
        <f>+SUM(+G62+G64+G66+G71+G75+G77+G79+G81+G83+G85)</f>
        <v>0</v>
      </c>
      <c r="H88" s="106"/>
      <c r="I88" s="66"/>
      <c r="J88" s="66"/>
      <c r="K88" s="66" t="s">
        <v>101</v>
      </c>
      <c r="L88" s="66"/>
      <c r="M88" s="104" t="s">
        <v>69</v>
      </c>
      <c r="N88" s="184">
        <f>+SUM(+N62+N64+N66+N71+N75+N77+N79+N81+N83+N85)</f>
        <v>0</v>
      </c>
      <c r="O88" s="66"/>
      <c r="P88" s="184">
        <f>+SUM(+P62+P64+P66+P71+P75+P77+P79+P81+P83+P85)</f>
        <v>0</v>
      </c>
    </row>
    <row r="89" spans="1:16" ht="15" customHeight="1">
      <c r="A89" s="70"/>
      <c r="B89" s="70"/>
      <c r="C89" s="70"/>
      <c r="D89" s="109"/>
      <c r="E89" s="70"/>
      <c r="F89" s="70"/>
      <c r="G89" s="70"/>
      <c r="H89" s="110"/>
      <c r="I89" s="70"/>
      <c r="J89" s="70"/>
      <c r="K89" s="70"/>
      <c r="L89" s="70"/>
      <c r="M89" s="109"/>
      <c r="N89" s="70"/>
      <c r="O89" s="70"/>
      <c r="P89" s="70"/>
    </row>
    <row r="90" spans="1:16" ht="12.75">
      <c r="A90" s="234" t="s">
        <v>120</v>
      </c>
      <c r="E90" s="72"/>
      <c r="G90" s="72"/>
      <c r="J90" s="234" t="s">
        <v>120</v>
      </c>
      <c r="N90" s="72"/>
      <c r="P90" s="72"/>
    </row>
    <row r="91" spans="3:16" ht="11.25">
      <c r="C91" s="349"/>
      <c r="D91" s="349"/>
      <c r="E91" s="349"/>
      <c r="F91" s="349"/>
      <c r="G91" s="349"/>
      <c r="L91" s="349"/>
      <c r="M91" s="349"/>
      <c r="N91" s="349"/>
      <c r="O91" s="349"/>
      <c r="P91" s="349"/>
    </row>
    <row r="92" spans="3:16" ht="11.25">
      <c r="C92" s="347"/>
      <c r="D92" s="347"/>
      <c r="E92" s="347"/>
      <c r="F92" s="347"/>
      <c r="G92" s="347"/>
      <c r="L92" s="347"/>
      <c r="M92" s="347"/>
      <c r="N92" s="347"/>
      <c r="O92" s="347"/>
      <c r="P92" s="347"/>
    </row>
    <row r="93" spans="3:16" ht="11.25">
      <c r="C93" s="347"/>
      <c r="D93" s="347"/>
      <c r="E93" s="347"/>
      <c r="F93" s="347"/>
      <c r="G93" s="347"/>
      <c r="L93" s="347"/>
      <c r="M93" s="347"/>
      <c r="N93" s="347"/>
      <c r="O93" s="347"/>
      <c r="P93" s="347"/>
    </row>
    <row r="95" spans="1:5" ht="12.75">
      <c r="A95" s="348" t="s">
        <v>189</v>
      </c>
      <c r="B95" s="348"/>
      <c r="C95" s="348"/>
      <c r="D95" s="348"/>
      <c r="E95" s="190" t="e">
        <f>(+E30+N30-E62-N62)/(+E21+N21-E88-N88+E62+N62)</f>
        <v>#DIV/0!</v>
      </c>
    </row>
  </sheetData>
  <sheetProtection password="BA2D" sheet="1"/>
  <mergeCells count="8">
    <mergeCell ref="C92:G92"/>
    <mergeCell ref="L92:P92"/>
    <mergeCell ref="C93:G93"/>
    <mergeCell ref="L93:P93"/>
    <mergeCell ref="A95:D95"/>
    <mergeCell ref="E9:K9"/>
    <mergeCell ref="C91:G91"/>
    <mergeCell ref="L91:P91"/>
  </mergeCells>
  <dataValidations count="1">
    <dataValidation type="whole" allowBlank="1" showInputMessage="1" showErrorMessage="1" sqref="N19:P24 E19:G24 E30:G56 N30:P56 E62:G88 N62:P88">
      <formula1>0</formula1>
      <formula2>999999999999</formula2>
    </dataValidation>
  </dataValidations>
  <printOptions horizontalCentered="1"/>
  <pageMargins left="0.25" right="0.25" top="0.25" bottom="0.5" header="0.5" footer="0.5"/>
  <pageSetup horizontalDpi="600" verticalDpi="600" orientation="portrait" paperSize="5" scale="95" r:id="rId1"/>
  <headerFooter alignWithMargins="0">
    <oddFooter>&amp;L&amp;"Arial,Regular"&amp;10Iowa Department of Revenue - Property Tax Division&amp;R02/19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30"/>
  </sheetPr>
  <dimension ref="A1:P9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4.57421875" style="65" customWidth="1"/>
    <col min="2" max="2" width="2.8515625" style="65" customWidth="1"/>
    <col min="3" max="3" width="20.421875" style="65" customWidth="1"/>
    <col min="4" max="4" width="1.57421875" style="65" customWidth="1"/>
    <col min="5" max="5" width="16.7109375" style="65" customWidth="1"/>
    <col min="6" max="6" width="1.57421875" style="65" customWidth="1"/>
    <col min="7" max="7" width="10.7109375" style="65" customWidth="1"/>
    <col min="8" max="9" width="1.57421875" style="65" customWidth="1"/>
    <col min="10" max="10" width="3.7109375" style="65" customWidth="1"/>
    <col min="11" max="11" width="2.8515625" style="65" customWidth="1"/>
    <col min="12" max="12" width="19.140625" style="65" customWidth="1"/>
    <col min="13" max="13" width="1.57421875" style="65" customWidth="1"/>
    <col min="14" max="14" width="16.7109375" style="65" customWidth="1"/>
    <col min="15" max="15" width="1.57421875" style="65" customWidth="1"/>
    <col min="16" max="16" width="13.7109375" style="65" bestFit="1" customWidth="1"/>
  </cols>
  <sheetData>
    <row r="1" ht="15" customHeight="1">
      <c r="P1" s="87" t="s">
        <v>46</v>
      </c>
    </row>
    <row r="2" ht="13.5" customHeight="1">
      <c r="O2" s="68"/>
    </row>
    <row r="3" ht="13.5" customHeight="1">
      <c r="O3" s="68"/>
    </row>
    <row r="4" ht="13.5" customHeight="1">
      <c r="O4" s="68"/>
    </row>
    <row r="5" ht="13.5" customHeight="1">
      <c r="O5" s="68"/>
    </row>
    <row r="6" spans="1:16" ht="15">
      <c r="A6" s="324" t="s">
        <v>275</v>
      </c>
      <c r="B6" s="324"/>
      <c r="C6" s="324"/>
      <c r="D6" s="324"/>
      <c r="E6" s="324"/>
      <c r="F6" s="324"/>
      <c r="G6" s="324"/>
      <c r="H6" s="324"/>
      <c r="I6" s="324"/>
      <c r="J6" s="324"/>
      <c r="K6" s="324"/>
      <c r="L6" s="324"/>
      <c r="M6" s="324"/>
      <c r="N6" s="324"/>
      <c r="O6" s="324"/>
      <c r="P6" s="324"/>
    </row>
    <row r="7" spans="1:16" ht="15">
      <c r="A7" s="324" t="s">
        <v>1</v>
      </c>
      <c r="B7" s="324"/>
      <c r="C7" s="324"/>
      <c r="D7" s="324"/>
      <c r="E7" s="324"/>
      <c r="F7" s="324"/>
      <c r="G7" s="324"/>
      <c r="H7" s="324"/>
      <c r="I7" s="324"/>
      <c r="J7" s="324"/>
      <c r="K7" s="324"/>
      <c r="L7" s="324"/>
      <c r="M7" s="324"/>
      <c r="N7" s="324"/>
      <c r="O7" s="324"/>
      <c r="P7" s="324"/>
    </row>
    <row r="8" spans="1:16" ht="13.5" customHeight="1">
      <c r="A8" s="62"/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</row>
    <row r="9" spans="2:16" ht="15">
      <c r="B9" s="63"/>
      <c r="C9" s="63"/>
      <c r="D9" s="63"/>
      <c r="E9" s="331">
        <f>1!B7</f>
        <v>0</v>
      </c>
      <c r="F9" s="331"/>
      <c r="G9" s="331"/>
      <c r="H9" s="331"/>
      <c r="I9" s="331"/>
      <c r="J9" s="331"/>
      <c r="K9" s="331"/>
      <c r="L9" s="68" t="s">
        <v>2</v>
      </c>
      <c r="M9" s="63"/>
      <c r="N9" s="63"/>
      <c r="O9" s="63"/>
      <c r="P9" s="63"/>
    </row>
    <row r="10" spans="1:16" ht="13.5" customHeight="1">
      <c r="A10" s="62"/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</row>
    <row r="11" spans="1:16" ht="15.75" customHeight="1">
      <c r="A11" s="326" t="s">
        <v>48</v>
      </c>
      <c r="B11" s="326"/>
      <c r="C11" s="326"/>
      <c r="D11" s="326"/>
      <c r="E11" s="326"/>
      <c r="F11" s="326"/>
      <c r="G11" s="326"/>
      <c r="H11" s="326"/>
      <c r="I11" s="326"/>
      <c r="J11" s="326"/>
      <c r="K11" s="326"/>
      <c r="L11" s="326"/>
      <c r="M11" s="326"/>
      <c r="N11" s="326"/>
      <c r="O11" s="326"/>
      <c r="P11" s="326"/>
    </row>
    <row r="12" spans="1:16" ht="15">
      <c r="A12" s="324" t="s">
        <v>114</v>
      </c>
      <c r="B12" s="324"/>
      <c r="C12" s="324"/>
      <c r="D12" s="324"/>
      <c r="E12" s="324"/>
      <c r="F12" s="324"/>
      <c r="G12" s="324"/>
      <c r="H12" s="324"/>
      <c r="I12" s="324"/>
      <c r="J12" s="324"/>
      <c r="K12" s="324"/>
      <c r="L12" s="324"/>
      <c r="M12" s="324"/>
      <c r="N12" s="324"/>
      <c r="O12" s="324"/>
      <c r="P12" s="324"/>
    </row>
    <row r="13" spans="1:4" ht="11.25">
      <c r="A13" s="66"/>
      <c r="B13" s="66"/>
      <c r="C13" s="66"/>
      <c r="D13" s="104"/>
    </row>
    <row r="14" spans="1:16" ht="11.25">
      <c r="A14" s="95" t="s">
        <v>73</v>
      </c>
      <c r="B14" s="114"/>
      <c r="C14" s="114"/>
      <c r="D14" s="114"/>
      <c r="E14" s="114"/>
      <c r="F14" s="114"/>
      <c r="G14" s="114"/>
      <c r="H14" s="115"/>
      <c r="I14" s="114" t="s">
        <v>74</v>
      </c>
      <c r="J14" s="114"/>
      <c r="K14" s="114"/>
      <c r="L14" s="114"/>
      <c r="M14" s="114"/>
      <c r="N14" s="114"/>
      <c r="O14" s="114"/>
      <c r="P14" s="115"/>
    </row>
    <row r="15" spans="1:16" ht="11.25" customHeight="1">
      <c r="A15" s="75"/>
      <c r="B15" s="75"/>
      <c r="C15" s="75"/>
      <c r="D15" s="75"/>
      <c r="E15" s="75"/>
      <c r="F15" s="75"/>
      <c r="G15" s="267" t="s">
        <v>247</v>
      </c>
      <c r="H15" s="124"/>
      <c r="I15" s="75"/>
      <c r="J15" s="75"/>
      <c r="K15" s="75"/>
      <c r="L15" s="75"/>
      <c r="M15" s="75"/>
      <c r="N15" s="75"/>
      <c r="O15" s="75"/>
      <c r="P15" s="271" t="s">
        <v>247</v>
      </c>
    </row>
    <row r="16" spans="1:16" ht="11.25">
      <c r="A16" s="102" t="s">
        <v>75</v>
      </c>
      <c r="B16" s="102" t="s">
        <v>76</v>
      </c>
      <c r="C16" s="102"/>
      <c r="D16" s="113"/>
      <c r="E16" s="105" t="s">
        <v>12</v>
      </c>
      <c r="F16" s="105"/>
      <c r="G16" s="105" t="s">
        <v>246</v>
      </c>
      <c r="H16" s="116"/>
      <c r="I16" s="102"/>
      <c r="J16" s="102" t="s">
        <v>75</v>
      </c>
      <c r="K16" s="102" t="s">
        <v>76</v>
      </c>
      <c r="L16" s="102"/>
      <c r="M16" s="102"/>
      <c r="N16" s="105" t="s">
        <v>12</v>
      </c>
      <c r="O16" s="105"/>
      <c r="P16" s="105" t="s">
        <v>246</v>
      </c>
    </row>
    <row r="17" spans="1:8" ht="9" customHeight="1">
      <c r="A17" s="82"/>
      <c r="B17" s="66"/>
      <c r="C17" s="66"/>
      <c r="D17" s="104"/>
      <c r="E17" s="66"/>
      <c r="F17" s="66"/>
      <c r="G17" s="66"/>
      <c r="H17" s="106"/>
    </row>
    <row r="18" spans="1:11" ht="11.25">
      <c r="A18" s="104" t="s">
        <v>78</v>
      </c>
      <c r="B18" s="66" t="s">
        <v>280</v>
      </c>
      <c r="C18" s="66"/>
      <c r="D18" s="104"/>
      <c r="E18" s="66"/>
      <c r="F18" s="66"/>
      <c r="G18" s="66"/>
      <c r="H18" s="106"/>
      <c r="I18" s="66"/>
      <c r="J18" s="104" t="s">
        <v>78</v>
      </c>
      <c r="K18" s="65" t="s">
        <v>280</v>
      </c>
    </row>
    <row r="19" spans="1:16" ht="12">
      <c r="A19" s="104"/>
      <c r="B19" s="66" t="s">
        <v>279</v>
      </c>
      <c r="C19" s="66"/>
      <c r="D19" s="104" t="s">
        <v>69</v>
      </c>
      <c r="E19" s="184">
        <f>6!D47</f>
        <v>0</v>
      </c>
      <c r="F19" s="66"/>
      <c r="G19" s="184">
        <f>6!E47+6!F47</f>
        <v>0</v>
      </c>
      <c r="H19" s="106"/>
      <c r="I19" s="66"/>
      <c r="J19" s="104"/>
      <c r="K19" s="66" t="s">
        <v>279</v>
      </c>
      <c r="L19" s="66"/>
      <c r="M19" s="104" t="s">
        <v>69</v>
      </c>
      <c r="N19" s="184">
        <f>6!D74</f>
        <v>0</v>
      </c>
      <c r="O19" s="66"/>
      <c r="P19" s="184">
        <f>6!E74+6!F74</f>
        <v>0</v>
      </c>
    </row>
    <row r="20" spans="1:13" ht="11.25">
      <c r="A20" s="104"/>
      <c r="B20" s="66"/>
      <c r="C20" s="66"/>
      <c r="D20" s="104"/>
      <c r="E20" s="66"/>
      <c r="F20" s="66"/>
      <c r="G20" s="66"/>
      <c r="H20" s="106"/>
      <c r="I20" s="66"/>
      <c r="J20" s="104"/>
      <c r="K20" s="66"/>
      <c r="L20" s="66"/>
      <c r="M20" s="104"/>
    </row>
    <row r="21" spans="1:16" ht="12">
      <c r="A21" s="104" t="s">
        <v>80</v>
      </c>
      <c r="B21" s="66" t="s">
        <v>256</v>
      </c>
      <c r="C21" s="66"/>
      <c r="D21" s="104" t="s">
        <v>69</v>
      </c>
      <c r="E21" s="186"/>
      <c r="F21" s="66"/>
      <c r="G21" s="186"/>
      <c r="H21" s="106"/>
      <c r="I21" s="66"/>
      <c r="J21" s="104" t="s">
        <v>80</v>
      </c>
      <c r="K21" s="66" t="s">
        <v>256</v>
      </c>
      <c r="L21" s="66"/>
      <c r="M21" s="104" t="s">
        <v>69</v>
      </c>
      <c r="N21" s="186"/>
      <c r="O21" s="66"/>
      <c r="P21" s="186"/>
    </row>
    <row r="22" spans="1:13" ht="7.5" customHeight="1">
      <c r="A22" s="104"/>
      <c r="B22" s="66"/>
      <c r="C22" s="66"/>
      <c r="D22" s="104"/>
      <c r="E22" s="66"/>
      <c r="F22" s="66"/>
      <c r="G22" s="66"/>
      <c r="H22" s="106"/>
      <c r="I22" s="66"/>
      <c r="J22" s="104"/>
      <c r="K22" s="66"/>
      <c r="L22" s="66"/>
      <c r="M22" s="104"/>
    </row>
    <row r="23" spans="1:11" ht="11.25">
      <c r="A23" s="104" t="s">
        <v>82</v>
      </c>
      <c r="B23" s="66" t="s">
        <v>83</v>
      </c>
      <c r="C23" s="66"/>
      <c r="D23" s="104"/>
      <c r="E23" s="66"/>
      <c r="F23" s="66"/>
      <c r="G23" s="66"/>
      <c r="H23" s="106"/>
      <c r="I23" s="66"/>
      <c r="J23" s="104" t="s">
        <v>82</v>
      </c>
      <c r="K23" s="65" t="s">
        <v>83</v>
      </c>
    </row>
    <row r="24" spans="1:16" ht="12">
      <c r="A24" s="66"/>
      <c r="B24" s="66" t="s">
        <v>284</v>
      </c>
      <c r="C24" s="66"/>
      <c r="D24" s="104" t="s">
        <v>69</v>
      </c>
      <c r="E24" s="184">
        <f>+E19-E21</f>
        <v>0</v>
      </c>
      <c r="F24" s="66"/>
      <c r="G24" s="184">
        <f>+G19-G21</f>
        <v>0</v>
      </c>
      <c r="H24" s="106"/>
      <c r="I24" s="66"/>
      <c r="J24" s="66"/>
      <c r="K24" s="66" t="s">
        <v>284</v>
      </c>
      <c r="L24" s="66"/>
      <c r="M24" s="104" t="s">
        <v>69</v>
      </c>
      <c r="N24" s="184">
        <f>+N19-N21</f>
        <v>0</v>
      </c>
      <c r="O24" s="66"/>
      <c r="P24" s="184">
        <f>+P19-P21</f>
        <v>0</v>
      </c>
    </row>
    <row r="25" spans="1:16" ht="9" customHeight="1">
      <c r="A25" s="70"/>
      <c r="B25" s="70"/>
      <c r="C25" s="70"/>
      <c r="D25" s="109"/>
      <c r="E25" s="70"/>
      <c r="F25" s="70"/>
      <c r="G25" s="70"/>
      <c r="H25" s="110"/>
      <c r="I25" s="70"/>
      <c r="J25" s="70"/>
      <c r="K25" s="70"/>
      <c r="L25" s="70"/>
      <c r="M25" s="109"/>
      <c r="N25" s="70"/>
      <c r="O25" s="70"/>
      <c r="P25" s="70"/>
    </row>
    <row r="26" spans="1:13" ht="9" customHeight="1">
      <c r="A26" s="66"/>
      <c r="B26" s="66"/>
      <c r="C26" s="66"/>
      <c r="D26" s="104"/>
      <c r="E26" s="66"/>
      <c r="F26" s="66"/>
      <c r="G26" s="66"/>
      <c r="H26" s="106"/>
      <c r="I26" s="66"/>
      <c r="J26" s="66"/>
      <c r="K26" s="66"/>
      <c r="L26" s="66"/>
      <c r="M26" s="104"/>
    </row>
    <row r="27" spans="1:16" ht="11.25">
      <c r="A27" s="102" t="s">
        <v>84</v>
      </c>
      <c r="B27" s="102" t="s">
        <v>85</v>
      </c>
      <c r="C27" s="111"/>
      <c r="D27" s="118"/>
      <c r="E27" s="105" t="s">
        <v>12</v>
      </c>
      <c r="F27" s="105"/>
      <c r="G27" s="105" t="s">
        <v>115</v>
      </c>
      <c r="H27" s="117"/>
      <c r="I27" s="111"/>
      <c r="J27" s="102" t="s">
        <v>84</v>
      </c>
      <c r="K27" s="102" t="s">
        <v>85</v>
      </c>
      <c r="L27" s="111"/>
      <c r="M27" s="118"/>
      <c r="N27" s="105" t="s">
        <v>12</v>
      </c>
      <c r="O27" s="105"/>
      <c r="P27" s="105" t="s">
        <v>115</v>
      </c>
    </row>
    <row r="28" spans="1:13" ht="11.25">
      <c r="A28" s="66"/>
      <c r="B28" s="66"/>
      <c r="C28" s="66"/>
      <c r="D28" s="104"/>
      <c r="E28" s="66"/>
      <c r="F28" s="66"/>
      <c r="G28" s="66"/>
      <c r="H28" s="106"/>
      <c r="I28" s="66"/>
      <c r="J28" s="66"/>
      <c r="K28" s="66"/>
      <c r="L28" s="66"/>
      <c r="M28" s="104"/>
    </row>
    <row r="29" spans="1:16" ht="12">
      <c r="A29" s="104" t="s">
        <v>78</v>
      </c>
      <c r="B29" s="66" t="s">
        <v>86</v>
      </c>
      <c r="C29" s="66"/>
      <c r="D29" s="104" t="s">
        <v>69</v>
      </c>
      <c r="E29" s="186"/>
      <c r="F29" s="66"/>
      <c r="G29" s="186"/>
      <c r="H29" s="106"/>
      <c r="I29" s="66"/>
      <c r="J29" s="104" t="s">
        <v>78</v>
      </c>
      <c r="K29" s="66" t="s">
        <v>86</v>
      </c>
      <c r="L29" s="66"/>
      <c r="M29" s="104" t="s">
        <v>69</v>
      </c>
      <c r="N29" s="186"/>
      <c r="O29" s="66"/>
      <c r="P29" s="186"/>
    </row>
    <row r="30" spans="1:13" ht="11.25">
      <c r="A30" s="104"/>
      <c r="B30" s="66"/>
      <c r="C30" s="66"/>
      <c r="D30" s="104"/>
      <c r="E30" s="66"/>
      <c r="F30" s="66"/>
      <c r="G30" s="66"/>
      <c r="H30" s="106"/>
      <c r="I30" s="66"/>
      <c r="J30" s="104"/>
      <c r="K30" s="66"/>
      <c r="L30" s="66"/>
      <c r="M30" s="104"/>
    </row>
    <row r="31" spans="1:16" ht="12">
      <c r="A31" s="104" t="s">
        <v>80</v>
      </c>
      <c r="B31" s="66" t="s">
        <v>87</v>
      </c>
      <c r="C31" s="66"/>
      <c r="D31" s="104" t="s">
        <v>69</v>
      </c>
      <c r="E31" s="186"/>
      <c r="F31" s="66"/>
      <c r="G31" s="186"/>
      <c r="H31" s="106"/>
      <c r="I31" s="66"/>
      <c r="J31" s="104" t="s">
        <v>80</v>
      </c>
      <c r="K31" s="66" t="s">
        <v>87</v>
      </c>
      <c r="L31" s="66"/>
      <c r="M31" s="104" t="s">
        <v>69</v>
      </c>
      <c r="N31" s="186"/>
      <c r="O31" s="66"/>
      <c r="P31" s="186"/>
    </row>
    <row r="32" spans="1:13" ht="11.25">
      <c r="A32" s="104"/>
      <c r="B32" s="66"/>
      <c r="C32" s="66"/>
      <c r="D32" s="104"/>
      <c r="E32" s="66"/>
      <c r="F32" s="66"/>
      <c r="G32" s="66"/>
      <c r="H32" s="106"/>
      <c r="I32" s="66"/>
      <c r="J32" s="104"/>
      <c r="K32" s="66"/>
      <c r="L32" s="66"/>
      <c r="M32" s="104"/>
    </row>
    <row r="33" spans="1:16" ht="12">
      <c r="A33" s="104" t="s">
        <v>82</v>
      </c>
      <c r="B33" s="66" t="s">
        <v>88</v>
      </c>
      <c r="C33" s="66"/>
      <c r="D33" s="104" t="s">
        <v>69</v>
      </c>
      <c r="E33" s="186"/>
      <c r="F33" s="66"/>
      <c r="G33" s="186"/>
      <c r="H33" s="106"/>
      <c r="I33" s="66"/>
      <c r="J33" s="104" t="s">
        <v>82</v>
      </c>
      <c r="K33" s="66" t="s">
        <v>88</v>
      </c>
      <c r="L33" s="66"/>
      <c r="M33" s="104" t="s">
        <v>69</v>
      </c>
      <c r="N33" s="186"/>
      <c r="O33" s="66"/>
      <c r="P33" s="186"/>
    </row>
    <row r="34" spans="1:13" ht="9" customHeight="1">
      <c r="A34" s="104"/>
      <c r="B34" s="66"/>
      <c r="C34" s="66"/>
      <c r="D34" s="104"/>
      <c r="E34" s="66"/>
      <c r="F34" s="66"/>
      <c r="G34" s="66"/>
      <c r="H34" s="106"/>
      <c r="I34" s="66"/>
      <c r="J34" s="104"/>
      <c r="K34" s="66"/>
      <c r="L34" s="66"/>
      <c r="M34" s="104"/>
    </row>
    <row r="35" spans="1:13" ht="11.25">
      <c r="A35" s="104" t="s">
        <v>89</v>
      </c>
      <c r="B35" s="66" t="s">
        <v>90</v>
      </c>
      <c r="C35" s="66"/>
      <c r="D35" s="104"/>
      <c r="E35" s="66"/>
      <c r="F35" s="66"/>
      <c r="G35" s="66"/>
      <c r="H35" s="106"/>
      <c r="I35" s="66"/>
      <c r="J35" s="104" t="s">
        <v>89</v>
      </c>
      <c r="K35" s="66" t="s">
        <v>90</v>
      </c>
      <c r="L35" s="66"/>
      <c r="M35" s="104"/>
    </row>
    <row r="36" spans="1:13" ht="7.5" customHeight="1">
      <c r="A36" s="104"/>
      <c r="B36" s="66"/>
      <c r="C36" s="66"/>
      <c r="D36" s="104"/>
      <c r="E36" s="66"/>
      <c r="F36" s="66"/>
      <c r="G36" s="66"/>
      <c r="H36" s="106"/>
      <c r="I36" s="66"/>
      <c r="J36" s="104"/>
      <c r="K36" s="66"/>
      <c r="L36" s="66"/>
      <c r="M36" s="104"/>
    </row>
    <row r="37" spans="1:11" ht="11.25">
      <c r="A37" s="104"/>
      <c r="B37" s="66" t="s">
        <v>106</v>
      </c>
      <c r="C37" s="66"/>
      <c r="D37" s="104"/>
      <c r="E37" s="66"/>
      <c r="F37" s="66"/>
      <c r="G37" s="66"/>
      <c r="H37" s="106"/>
      <c r="I37" s="66"/>
      <c r="J37" s="104"/>
      <c r="K37" s="65" t="s">
        <v>106</v>
      </c>
    </row>
    <row r="38" spans="1:16" ht="12">
      <c r="A38" s="104"/>
      <c r="B38" s="66" t="s">
        <v>107</v>
      </c>
      <c r="C38" s="66"/>
      <c r="D38" s="104" t="s">
        <v>69</v>
      </c>
      <c r="E38" s="186"/>
      <c r="F38" s="66"/>
      <c r="G38" s="186"/>
      <c r="H38" s="106"/>
      <c r="I38" s="66"/>
      <c r="J38" s="104"/>
      <c r="K38" s="66" t="s">
        <v>107</v>
      </c>
      <c r="L38" s="66"/>
      <c r="M38" s="104" t="s">
        <v>69</v>
      </c>
      <c r="N38" s="186"/>
      <c r="O38" s="66"/>
      <c r="P38" s="186"/>
    </row>
    <row r="39" spans="1:13" ht="7.5" customHeight="1">
      <c r="A39" s="104"/>
      <c r="B39" s="66"/>
      <c r="C39" s="66"/>
      <c r="D39" s="104"/>
      <c r="E39" s="66"/>
      <c r="F39" s="66"/>
      <c r="G39" s="66"/>
      <c r="H39" s="106"/>
      <c r="I39" s="66"/>
      <c r="J39" s="104"/>
      <c r="K39" s="66"/>
      <c r="L39" s="66"/>
      <c r="M39" s="104"/>
    </row>
    <row r="40" spans="1:11" ht="11.25">
      <c r="A40" s="104"/>
      <c r="B40" s="66" t="s">
        <v>108</v>
      </c>
      <c r="C40" s="66"/>
      <c r="D40" s="104"/>
      <c r="E40" s="66"/>
      <c r="F40" s="66"/>
      <c r="G40" s="66"/>
      <c r="H40" s="106"/>
      <c r="I40" s="66"/>
      <c r="J40" s="104"/>
      <c r="K40" s="65" t="s">
        <v>108</v>
      </c>
    </row>
    <row r="41" spans="1:13" ht="11.25">
      <c r="A41" s="104"/>
      <c r="B41" s="66" t="s">
        <v>109</v>
      </c>
      <c r="C41" s="66"/>
      <c r="D41" s="104"/>
      <c r="E41" s="66"/>
      <c r="F41" s="66"/>
      <c r="G41" s="66"/>
      <c r="H41" s="106"/>
      <c r="I41" s="66"/>
      <c r="J41" s="104"/>
      <c r="K41" s="66" t="s">
        <v>109</v>
      </c>
      <c r="L41" s="66"/>
      <c r="M41" s="104"/>
    </row>
    <row r="42" spans="1:16" ht="12">
      <c r="A42" s="104"/>
      <c r="B42" s="66" t="s">
        <v>110</v>
      </c>
      <c r="C42" s="66"/>
      <c r="D42" s="104" t="s">
        <v>69</v>
      </c>
      <c r="E42" s="186"/>
      <c r="F42" s="66"/>
      <c r="G42" s="186"/>
      <c r="H42" s="106"/>
      <c r="I42" s="66"/>
      <c r="J42" s="104"/>
      <c r="K42" s="66" t="s">
        <v>110</v>
      </c>
      <c r="L42" s="66"/>
      <c r="M42" s="104" t="s">
        <v>69</v>
      </c>
      <c r="N42" s="186"/>
      <c r="O42" s="66"/>
      <c r="P42" s="186"/>
    </row>
    <row r="43" spans="1:13" ht="9.75" customHeight="1">
      <c r="A43" s="104"/>
      <c r="B43" s="66"/>
      <c r="C43" s="66"/>
      <c r="D43" s="104"/>
      <c r="E43" s="66"/>
      <c r="F43" s="66"/>
      <c r="G43" s="66"/>
      <c r="H43" s="106"/>
      <c r="I43" s="66"/>
      <c r="J43" s="104"/>
      <c r="K43" s="66"/>
      <c r="L43" s="66"/>
      <c r="M43" s="104"/>
    </row>
    <row r="44" spans="1:16" ht="12">
      <c r="A44" s="104"/>
      <c r="B44" s="66" t="s">
        <v>116</v>
      </c>
      <c r="C44" s="66"/>
      <c r="D44" s="104" t="s">
        <v>69</v>
      </c>
      <c r="E44" s="186"/>
      <c r="F44" s="66"/>
      <c r="G44" s="186"/>
      <c r="H44" s="106"/>
      <c r="I44" s="66"/>
      <c r="J44" s="104"/>
      <c r="K44" s="66" t="s">
        <v>116</v>
      </c>
      <c r="L44" s="66"/>
      <c r="M44" s="104" t="s">
        <v>69</v>
      </c>
      <c r="N44" s="186"/>
      <c r="O44" s="66"/>
      <c r="P44" s="186"/>
    </row>
    <row r="45" spans="1:13" ht="9.75" customHeight="1">
      <c r="A45" s="104"/>
      <c r="B45" s="66"/>
      <c r="C45" s="66"/>
      <c r="D45" s="104"/>
      <c r="E45" s="66"/>
      <c r="F45" s="66"/>
      <c r="G45" s="66"/>
      <c r="H45" s="106"/>
      <c r="I45" s="66"/>
      <c r="J45" s="104"/>
      <c r="K45" s="66"/>
      <c r="L45" s="66"/>
      <c r="M45" s="104"/>
    </row>
    <row r="46" spans="1:16" ht="12">
      <c r="A46" s="104"/>
      <c r="B46" s="66" t="s">
        <v>117</v>
      </c>
      <c r="C46" s="66"/>
      <c r="D46" s="104" t="s">
        <v>69</v>
      </c>
      <c r="E46" s="186"/>
      <c r="F46" s="66"/>
      <c r="G46" s="186"/>
      <c r="H46" s="106"/>
      <c r="I46" s="66"/>
      <c r="J46" s="104"/>
      <c r="K46" s="66" t="s">
        <v>117</v>
      </c>
      <c r="L46" s="66"/>
      <c r="M46" s="104" t="s">
        <v>69</v>
      </c>
      <c r="N46" s="186"/>
      <c r="O46" s="66"/>
      <c r="P46" s="186"/>
    </row>
    <row r="47" spans="1:13" ht="9.75" customHeight="1">
      <c r="A47" s="104"/>
      <c r="B47" s="66"/>
      <c r="C47" s="66"/>
      <c r="D47" s="104"/>
      <c r="E47" s="66"/>
      <c r="F47" s="66"/>
      <c r="G47" s="66"/>
      <c r="H47" s="106"/>
      <c r="I47" s="66"/>
      <c r="J47" s="104"/>
      <c r="K47" s="66"/>
      <c r="L47" s="66"/>
      <c r="M47" s="104"/>
    </row>
    <row r="48" spans="1:16" ht="12">
      <c r="A48" s="104"/>
      <c r="B48" s="66" t="s">
        <v>230</v>
      </c>
      <c r="C48" s="66"/>
      <c r="D48" s="104" t="s">
        <v>69</v>
      </c>
      <c r="E48" s="186"/>
      <c r="F48" s="66"/>
      <c r="G48" s="186"/>
      <c r="H48" s="106"/>
      <c r="I48" s="66"/>
      <c r="J48" s="104"/>
      <c r="K48" s="66" t="s">
        <v>230</v>
      </c>
      <c r="L48" s="66"/>
      <c r="M48" s="104" t="s">
        <v>69</v>
      </c>
      <c r="N48" s="186"/>
      <c r="O48" s="66"/>
      <c r="P48" s="186"/>
    </row>
    <row r="49" spans="1:13" ht="11.25">
      <c r="A49" s="104"/>
      <c r="B49" s="66"/>
      <c r="C49" s="66"/>
      <c r="D49" s="104"/>
      <c r="E49" s="66"/>
      <c r="F49" s="66"/>
      <c r="G49" s="66"/>
      <c r="H49" s="106"/>
      <c r="I49" s="66"/>
      <c r="J49" s="104"/>
      <c r="K49" s="66"/>
      <c r="L49" s="66"/>
      <c r="M49" s="104"/>
    </row>
    <row r="50" spans="1:16" ht="12">
      <c r="A50" s="104"/>
      <c r="B50" s="66" t="s">
        <v>231</v>
      </c>
      <c r="C50" s="66"/>
      <c r="D50" s="104" t="s">
        <v>69</v>
      </c>
      <c r="E50" s="186"/>
      <c r="F50" s="66"/>
      <c r="G50" s="186"/>
      <c r="H50" s="106"/>
      <c r="I50" s="66"/>
      <c r="J50" s="104"/>
      <c r="K50" s="66" t="s">
        <v>231</v>
      </c>
      <c r="L50" s="66"/>
      <c r="M50" s="104" t="s">
        <v>69</v>
      </c>
      <c r="N50" s="186"/>
      <c r="O50" s="66"/>
      <c r="P50" s="186"/>
    </row>
    <row r="51" spans="4:9" ht="7.5" customHeight="1">
      <c r="D51" s="104"/>
      <c r="E51" s="66"/>
      <c r="F51" s="66"/>
      <c r="G51" s="66"/>
      <c r="H51" s="106"/>
      <c r="I51" s="66"/>
    </row>
    <row r="52" spans="1:16" ht="12">
      <c r="A52" s="104" t="s">
        <v>91</v>
      </c>
      <c r="B52" s="66" t="s">
        <v>119</v>
      </c>
      <c r="C52" s="66"/>
      <c r="D52" s="104" t="s">
        <v>69</v>
      </c>
      <c r="E52" s="186"/>
      <c r="F52" s="66"/>
      <c r="G52" s="186"/>
      <c r="H52" s="106"/>
      <c r="I52" s="66"/>
      <c r="J52" s="104" t="s">
        <v>91</v>
      </c>
      <c r="K52" s="65" t="s">
        <v>119</v>
      </c>
      <c r="M52" s="104" t="s">
        <v>69</v>
      </c>
      <c r="N52" s="186"/>
      <c r="O52" s="66"/>
      <c r="P52" s="186"/>
    </row>
    <row r="53" spans="1:13" ht="11.25">
      <c r="A53" s="104"/>
      <c r="B53" s="66"/>
      <c r="C53" s="66"/>
      <c r="D53" s="104"/>
      <c r="E53" s="66"/>
      <c r="F53" s="66"/>
      <c r="G53" s="66"/>
      <c r="H53" s="106"/>
      <c r="I53" s="66"/>
      <c r="J53" s="104"/>
      <c r="K53" s="66"/>
      <c r="L53" s="66"/>
      <c r="M53" s="104"/>
    </row>
    <row r="54" spans="1:11" ht="12" customHeight="1">
      <c r="A54" s="104" t="s">
        <v>92</v>
      </c>
      <c r="B54" s="66" t="s">
        <v>93</v>
      </c>
      <c r="C54" s="66"/>
      <c r="D54" s="104"/>
      <c r="E54" s="66"/>
      <c r="F54" s="66"/>
      <c r="G54" s="66"/>
      <c r="H54" s="106"/>
      <c r="I54" s="66"/>
      <c r="J54" s="104" t="s">
        <v>92</v>
      </c>
      <c r="K54" s="65" t="s">
        <v>93</v>
      </c>
    </row>
    <row r="55" spans="1:16" ht="12" customHeight="1">
      <c r="A55" s="66"/>
      <c r="B55" s="66" t="s">
        <v>94</v>
      </c>
      <c r="C55" s="66"/>
      <c r="D55" s="104" t="s">
        <v>69</v>
      </c>
      <c r="E55" s="184">
        <f>+SUM(+E29+E31+E33+E38+E42+E44+E46+E48+E50+E52)</f>
        <v>0</v>
      </c>
      <c r="F55" s="66"/>
      <c r="G55" s="184">
        <f>+SUM(+G29+G31+G33+G38+G42+G44+G46+G48+G50+G52)</f>
        <v>0</v>
      </c>
      <c r="H55" s="106"/>
      <c r="I55" s="66"/>
      <c r="J55" s="66"/>
      <c r="K55" s="66" t="s">
        <v>94</v>
      </c>
      <c r="L55" s="66"/>
      <c r="M55" s="104" t="s">
        <v>69</v>
      </c>
      <c r="N55" s="184">
        <f>+SUM(+N29+N31+N33+N38+N42+N44+N46+N48+N50+N52)</f>
        <v>0</v>
      </c>
      <c r="O55" s="66"/>
      <c r="P55" s="184">
        <f>+SUM(+P29+P31+P33+P38+P42+P44+P46+P48+P50+P52)</f>
        <v>0</v>
      </c>
    </row>
    <row r="56" spans="1:16" ht="11.25">
      <c r="A56" s="70"/>
      <c r="B56" s="70"/>
      <c r="C56" s="70"/>
      <c r="D56" s="109"/>
      <c r="E56" s="70"/>
      <c r="F56" s="70"/>
      <c r="G56" s="70"/>
      <c r="H56" s="110"/>
      <c r="I56" s="70"/>
      <c r="J56" s="70"/>
      <c r="K56" s="70"/>
      <c r="L56" s="70"/>
      <c r="M56" s="109"/>
      <c r="N56" s="70"/>
      <c r="O56" s="70"/>
      <c r="P56" s="70"/>
    </row>
    <row r="57" spans="1:16" ht="11.25">
      <c r="A57" s="66"/>
      <c r="B57" s="66"/>
      <c r="C57" s="66"/>
      <c r="D57" s="104"/>
      <c r="E57" s="66"/>
      <c r="F57" s="66"/>
      <c r="G57" s="64"/>
      <c r="H57" s="106"/>
      <c r="I57" s="66"/>
      <c r="J57" s="66"/>
      <c r="K57" s="66"/>
      <c r="L57" s="66"/>
      <c r="M57" s="104"/>
      <c r="N57" s="66"/>
      <c r="O57" s="66"/>
      <c r="P57" s="64"/>
    </row>
    <row r="58" spans="1:16" ht="11.25">
      <c r="A58" s="102" t="s">
        <v>95</v>
      </c>
      <c r="B58" s="102" t="s">
        <v>96</v>
      </c>
      <c r="C58" s="102"/>
      <c r="D58" s="113"/>
      <c r="E58" s="105" t="s">
        <v>12</v>
      </c>
      <c r="F58" s="105"/>
      <c r="G58" s="105" t="s">
        <v>115</v>
      </c>
      <c r="H58" s="116"/>
      <c r="I58" s="102"/>
      <c r="J58" s="102" t="s">
        <v>95</v>
      </c>
      <c r="K58" s="102" t="s">
        <v>96</v>
      </c>
      <c r="L58" s="102"/>
      <c r="M58" s="113"/>
      <c r="N58" s="105" t="s">
        <v>12</v>
      </c>
      <c r="O58" s="105"/>
      <c r="P58" s="105" t="s">
        <v>115</v>
      </c>
    </row>
    <row r="59" spans="1:13" ht="11.25">
      <c r="A59" s="66"/>
      <c r="B59" s="66"/>
      <c r="C59" s="66"/>
      <c r="D59" s="104"/>
      <c r="E59" s="66"/>
      <c r="F59" s="66"/>
      <c r="G59" s="66"/>
      <c r="H59" s="106"/>
      <c r="I59" s="66"/>
      <c r="J59" s="66"/>
      <c r="K59" s="66"/>
      <c r="L59" s="66"/>
      <c r="M59" s="104"/>
    </row>
    <row r="60" spans="1:16" ht="12">
      <c r="A60" s="104" t="s">
        <v>78</v>
      </c>
      <c r="B60" s="66" t="s">
        <v>86</v>
      </c>
      <c r="C60" s="66"/>
      <c r="D60" s="104" t="s">
        <v>69</v>
      </c>
      <c r="E60" s="186"/>
      <c r="F60" s="66"/>
      <c r="G60" s="186"/>
      <c r="H60" s="106"/>
      <c r="I60" s="66"/>
      <c r="J60" s="104" t="s">
        <v>78</v>
      </c>
      <c r="K60" s="66" t="s">
        <v>86</v>
      </c>
      <c r="L60" s="66"/>
      <c r="M60" s="104" t="s">
        <v>69</v>
      </c>
      <c r="N60" s="186"/>
      <c r="O60" s="66"/>
      <c r="P60" s="186"/>
    </row>
    <row r="61" spans="1:13" ht="11.25">
      <c r="A61" s="104"/>
      <c r="B61" s="66"/>
      <c r="C61" s="66"/>
      <c r="D61" s="104"/>
      <c r="E61" s="66"/>
      <c r="F61" s="66"/>
      <c r="G61" s="66"/>
      <c r="H61" s="106"/>
      <c r="I61" s="66"/>
      <c r="J61" s="104"/>
      <c r="K61" s="66"/>
      <c r="L61" s="66"/>
      <c r="M61" s="104"/>
    </row>
    <row r="62" spans="1:16" ht="12">
      <c r="A62" s="104" t="s">
        <v>80</v>
      </c>
      <c r="B62" s="66" t="s">
        <v>97</v>
      </c>
      <c r="C62" s="66"/>
      <c r="D62" s="104" t="s">
        <v>69</v>
      </c>
      <c r="E62" s="186"/>
      <c r="F62" s="66"/>
      <c r="G62" s="186"/>
      <c r="H62" s="106"/>
      <c r="I62" s="66"/>
      <c r="J62" s="104" t="s">
        <v>80</v>
      </c>
      <c r="K62" s="66" t="s">
        <v>97</v>
      </c>
      <c r="L62" s="66"/>
      <c r="M62" s="104" t="s">
        <v>69</v>
      </c>
      <c r="N62" s="186"/>
      <c r="O62" s="66"/>
      <c r="P62" s="186"/>
    </row>
    <row r="63" spans="1:16" ht="9" customHeight="1">
      <c r="A63" s="104"/>
      <c r="B63" s="66"/>
      <c r="C63" s="66"/>
      <c r="D63" s="104"/>
      <c r="E63" s="66"/>
      <c r="F63" s="66"/>
      <c r="G63" s="66"/>
      <c r="H63" s="106"/>
      <c r="I63" s="66"/>
      <c r="J63" s="104"/>
      <c r="K63" s="66"/>
      <c r="L63" s="66"/>
      <c r="M63" s="104"/>
      <c r="P63" s="71"/>
    </row>
    <row r="64" spans="1:16" ht="12">
      <c r="A64" s="104" t="s">
        <v>82</v>
      </c>
      <c r="B64" s="66" t="s">
        <v>98</v>
      </c>
      <c r="C64" s="66"/>
      <c r="D64" s="104" t="s">
        <v>69</v>
      </c>
      <c r="E64" s="186"/>
      <c r="F64" s="66"/>
      <c r="G64" s="186"/>
      <c r="H64" s="106"/>
      <c r="I64" s="66"/>
      <c r="J64" s="104" t="s">
        <v>82</v>
      </c>
      <c r="K64" s="66" t="s">
        <v>98</v>
      </c>
      <c r="L64" s="66"/>
      <c r="M64" s="104" t="s">
        <v>69</v>
      </c>
      <c r="N64" s="186"/>
      <c r="O64" s="66"/>
      <c r="P64" s="186"/>
    </row>
    <row r="65" spans="1:13" ht="7.5" customHeight="1">
      <c r="A65" s="104"/>
      <c r="B65" s="66"/>
      <c r="C65" s="66"/>
      <c r="D65" s="104"/>
      <c r="E65" s="66"/>
      <c r="F65" s="66"/>
      <c r="G65" s="66"/>
      <c r="H65" s="106"/>
      <c r="I65" s="66"/>
      <c r="J65" s="104"/>
      <c r="K65" s="66"/>
      <c r="L65" s="66"/>
      <c r="M65" s="104"/>
    </row>
    <row r="66" spans="1:13" ht="11.25">
      <c r="A66" s="104" t="s">
        <v>89</v>
      </c>
      <c r="B66" s="66" t="s">
        <v>99</v>
      </c>
      <c r="C66" s="66"/>
      <c r="D66" s="104"/>
      <c r="E66" s="66"/>
      <c r="F66" s="66"/>
      <c r="G66" s="66"/>
      <c r="H66" s="106"/>
      <c r="I66" s="66"/>
      <c r="J66" s="104" t="s">
        <v>89</v>
      </c>
      <c r="K66" s="66" t="s">
        <v>99</v>
      </c>
      <c r="L66" s="66"/>
      <c r="M66" s="104"/>
    </row>
    <row r="67" spans="1:13" ht="11.25">
      <c r="A67" s="104"/>
      <c r="B67" s="66"/>
      <c r="C67" s="66"/>
      <c r="D67" s="104"/>
      <c r="E67" s="66"/>
      <c r="F67" s="66"/>
      <c r="G67" s="66"/>
      <c r="H67" s="106"/>
      <c r="I67" s="66"/>
      <c r="J67" s="104"/>
      <c r="K67" s="66"/>
      <c r="L67" s="66"/>
      <c r="M67" s="104"/>
    </row>
    <row r="68" spans="1:11" ht="12" customHeight="1">
      <c r="A68" s="104"/>
      <c r="B68" s="66" t="s">
        <v>106</v>
      </c>
      <c r="C68" s="66"/>
      <c r="D68" s="104"/>
      <c r="E68" s="66"/>
      <c r="F68" s="66"/>
      <c r="G68" s="66"/>
      <c r="H68" s="106"/>
      <c r="I68" s="66"/>
      <c r="J68" s="104"/>
      <c r="K68" s="65" t="s">
        <v>106</v>
      </c>
    </row>
    <row r="69" spans="1:16" ht="12">
      <c r="A69" s="104"/>
      <c r="B69" s="66" t="s">
        <v>107</v>
      </c>
      <c r="C69" s="66"/>
      <c r="D69" s="104" t="s">
        <v>69</v>
      </c>
      <c r="E69" s="186"/>
      <c r="F69" s="66"/>
      <c r="G69" s="186"/>
      <c r="H69" s="106"/>
      <c r="I69" s="66"/>
      <c r="J69" s="104"/>
      <c r="K69" s="66" t="s">
        <v>107</v>
      </c>
      <c r="L69" s="66"/>
      <c r="M69" s="104" t="s">
        <v>69</v>
      </c>
      <c r="N69" s="186"/>
      <c r="O69" s="66"/>
      <c r="P69" s="186"/>
    </row>
    <row r="70" spans="1:16" ht="11.25">
      <c r="A70" s="104"/>
      <c r="B70" s="66"/>
      <c r="C70" s="66"/>
      <c r="D70" s="104"/>
      <c r="E70" s="66"/>
      <c r="F70" s="66"/>
      <c r="G70" s="66"/>
      <c r="H70" s="106"/>
      <c r="I70" s="66"/>
      <c r="J70" s="104"/>
      <c r="P70" s="71"/>
    </row>
    <row r="71" spans="1:11" ht="11.25">
      <c r="A71" s="104"/>
      <c r="B71" s="66" t="s">
        <v>108</v>
      </c>
      <c r="C71" s="66"/>
      <c r="D71" s="104"/>
      <c r="E71" s="66"/>
      <c r="F71" s="66"/>
      <c r="G71" s="66"/>
      <c r="H71" s="106"/>
      <c r="I71" s="66"/>
      <c r="J71" s="104"/>
      <c r="K71" s="65" t="s">
        <v>108</v>
      </c>
    </row>
    <row r="72" spans="1:13" ht="12" customHeight="1">
      <c r="A72" s="104"/>
      <c r="B72" s="66" t="s">
        <v>109</v>
      </c>
      <c r="C72" s="66"/>
      <c r="D72" s="104"/>
      <c r="E72" s="66"/>
      <c r="F72" s="66"/>
      <c r="G72" s="66"/>
      <c r="H72" s="106"/>
      <c r="I72" s="66"/>
      <c r="J72" s="104"/>
      <c r="K72" s="66" t="s">
        <v>109</v>
      </c>
      <c r="L72" s="66"/>
      <c r="M72" s="104"/>
    </row>
    <row r="73" spans="1:16" ht="12">
      <c r="A73" s="104"/>
      <c r="B73" s="66" t="s">
        <v>110</v>
      </c>
      <c r="C73" s="66"/>
      <c r="D73" s="104" t="s">
        <v>69</v>
      </c>
      <c r="E73" s="186"/>
      <c r="F73" s="66"/>
      <c r="G73" s="186"/>
      <c r="H73" s="106"/>
      <c r="I73" s="66"/>
      <c r="J73" s="104"/>
      <c r="K73" s="66" t="s">
        <v>110</v>
      </c>
      <c r="L73" s="66"/>
      <c r="M73" s="104" t="s">
        <v>69</v>
      </c>
      <c r="N73" s="186"/>
      <c r="O73" s="66"/>
      <c r="P73" s="186"/>
    </row>
    <row r="74" spans="1:13" ht="9.75" customHeight="1">
      <c r="A74" s="104"/>
      <c r="B74" s="66"/>
      <c r="C74" s="66"/>
      <c r="D74" s="104"/>
      <c r="E74" s="66"/>
      <c r="F74" s="66"/>
      <c r="G74" s="66"/>
      <c r="H74" s="106"/>
      <c r="I74" s="66"/>
      <c r="J74" s="104"/>
      <c r="K74" s="66"/>
      <c r="L74" s="66"/>
      <c r="M74" s="104"/>
    </row>
    <row r="75" spans="1:16" ht="12">
      <c r="A75" s="104"/>
      <c r="B75" s="66" t="s">
        <v>116</v>
      </c>
      <c r="C75" s="66"/>
      <c r="D75" s="104" t="s">
        <v>69</v>
      </c>
      <c r="E75" s="186"/>
      <c r="F75" s="66"/>
      <c r="G75" s="186"/>
      <c r="H75" s="106"/>
      <c r="I75" s="66"/>
      <c r="J75" s="104"/>
      <c r="K75" s="66" t="s">
        <v>116</v>
      </c>
      <c r="L75" s="66"/>
      <c r="M75" s="104" t="s">
        <v>69</v>
      </c>
      <c r="N75" s="186"/>
      <c r="O75" s="66"/>
      <c r="P75" s="186"/>
    </row>
    <row r="76" spans="1:13" ht="9.75" customHeight="1">
      <c r="A76" s="104"/>
      <c r="B76" s="66"/>
      <c r="C76" s="66"/>
      <c r="D76" s="104"/>
      <c r="E76" s="66"/>
      <c r="F76" s="66"/>
      <c r="G76" s="66"/>
      <c r="H76" s="106"/>
      <c r="I76" s="66"/>
      <c r="J76" s="104"/>
      <c r="K76" s="66"/>
      <c r="L76" s="66"/>
      <c r="M76" s="104"/>
    </row>
    <row r="77" spans="1:16" ht="12">
      <c r="A77" s="104"/>
      <c r="B77" s="66" t="s">
        <v>117</v>
      </c>
      <c r="C77" s="66"/>
      <c r="D77" s="104" t="s">
        <v>69</v>
      </c>
      <c r="E77" s="186"/>
      <c r="F77" s="66"/>
      <c r="G77" s="186"/>
      <c r="H77" s="106"/>
      <c r="I77" s="66"/>
      <c r="J77" s="104"/>
      <c r="K77" s="66" t="s">
        <v>117</v>
      </c>
      <c r="L77" s="66"/>
      <c r="M77" s="104" t="s">
        <v>69</v>
      </c>
      <c r="N77" s="186"/>
      <c r="O77" s="66"/>
      <c r="P77" s="186"/>
    </row>
    <row r="78" spans="1:13" ht="11.25">
      <c r="A78" s="104"/>
      <c r="B78" s="66"/>
      <c r="C78" s="66"/>
      <c r="D78" s="104"/>
      <c r="E78" s="66"/>
      <c r="F78" s="66"/>
      <c r="G78" s="66"/>
      <c r="H78" s="106"/>
      <c r="I78" s="66"/>
      <c r="J78" s="104"/>
      <c r="K78" s="66"/>
      <c r="L78" s="66"/>
      <c r="M78" s="104"/>
    </row>
    <row r="79" spans="1:16" ht="12">
      <c r="A79" s="104"/>
      <c r="B79" s="66" t="s">
        <v>230</v>
      </c>
      <c r="C79" s="66"/>
      <c r="D79" s="104" t="s">
        <v>69</v>
      </c>
      <c r="E79" s="186"/>
      <c r="F79" s="66"/>
      <c r="G79" s="186"/>
      <c r="H79" s="106"/>
      <c r="I79" s="66"/>
      <c r="J79" s="104"/>
      <c r="K79" s="66" t="s">
        <v>230</v>
      </c>
      <c r="L79" s="66"/>
      <c r="M79" s="104" t="s">
        <v>69</v>
      </c>
      <c r="N79" s="186"/>
      <c r="O79" s="66"/>
      <c r="P79" s="186"/>
    </row>
    <row r="80" spans="1:13" ht="7.5" customHeight="1">
      <c r="A80" s="104"/>
      <c r="B80" s="66"/>
      <c r="C80" s="66"/>
      <c r="D80" s="104"/>
      <c r="E80" s="66"/>
      <c r="F80" s="66"/>
      <c r="G80" s="66"/>
      <c r="H80" s="106"/>
      <c r="I80" s="66"/>
      <c r="J80" s="104"/>
      <c r="K80" s="66"/>
      <c r="L80" s="66"/>
      <c r="M80" s="104"/>
    </row>
    <row r="81" spans="1:16" ht="12">
      <c r="A81" s="104"/>
      <c r="B81" s="66" t="s">
        <v>231</v>
      </c>
      <c r="C81" s="66"/>
      <c r="D81" s="104" t="s">
        <v>69</v>
      </c>
      <c r="E81" s="186"/>
      <c r="F81" s="66"/>
      <c r="G81" s="186"/>
      <c r="H81" s="106"/>
      <c r="I81" s="66"/>
      <c r="J81" s="104"/>
      <c r="K81" s="66" t="s">
        <v>231</v>
      </c>
      <c r="L81" s="66"/>
      <c r="M81" s="104" t="s">
        <v>69</v>
      </c>
      <c r="N81" s="186"/>
      <c r="O81" s="66"/>
      <c r="P81" s="186"/>
    </row>
    <row r="82" spans="1:10" ht="11.25">
      <c r="A82" s="104"/>
      <c r="B82" s="66"/>
      <c r="C82" s="66"/>
      <c r="D82" s="104"/>
      <c r="E82" s="66"/>
      <c r="F82" s="66"/>
      <c r="G82" s="66"/>
      <c r="H82" s="106"/>
      <c r="I82" s="66"/>
      <c r="J82" s="104"/>
    </row>
    <row r="83" spans="1:16" ht="12" customHeight="1">
      <c r="A83" s="104" t="s">
        <v>91</v>
      </c>
      <c r="B83" s="66" t="s">
        <v>119</v>
      </c>
      <c r="C83" s="66"/>
      <c r="D83" s="104" t="s">
        <v>69</v>
      </c>
      <c r="E83" s="186"/>
      <c r="F83" s="66"/>
      <c r="G83" s="186"/>
      <c r="H83" s="106"/>
      <c r="I83" s="66"/>
      <c r="J83" s="104" t="s">
        <v>91</v>
      </c>
      <c r="K83" s="65" t="s">
        <v>119</v>
      </c>
      <c r="M83" s="104" t="s">
        <v>69</v>
      </c>
      <c r="N83" s="186"/>
      <c r="O83" s="66"/>
      <c r="P83" s="186"/>
    </row>
    <row r="84" spans="1:13" ht="11.25">
      <c r="A84" s="104"/>
      <c r="B84" s="66"/>
      <c r="C84" s="66"/>
      <c r="D84" s="104"/>
      <c r="E84" s="66"/>
      <c r="F84" s="66"/>
      <c r="G84" s="66"/>
      <c r="H84" s="106"/>
      <c r="I84" s="66"/>
      <c r="J84" s="104"/>
      <c r="K84" s="66"/>
      <c r="L84" s="66"/>
      <c r="M84" s="104"/>
    </row>
    <row r="85" spans="1:11" ht="15" customHeight="1">
      <c r="A85" s="104" t="s">
        <v>92</v>
      </c>
      <c r="B85" s="66" t="s">
        <v>100</v>
      </c>
      <c r="C85" s="66"/>
      <c r="D85" s="104"/>
      <c r="E85" s="66"/>
      <c r="F85" s="66"/>
      <c r="G85" s="66"/>
      <c r="H85" s="106"/>
      <c r="I85" s="66"/>
      <c r="J85" s="104" t="s">
        <v>92</v>
      </c>
      <c r="K85" s="65" t="s">
        <v>100</v>
      </c>
    </row>
    <row r="86" spans="1:16" ht="15" customHeight="1">
      <c r="A86" s="66"/>
      <c r="B86" s="66" t="s">
        <v>101</v>
      </c>
      <c r="C86" s="66"/>
      <c r="D86" s="104" t="s">
        <v>69</v>
      </c>
      <c r="E86" s="184">
        <f>SUM(+E60+E62+E64+E69+E73+E75+E77+E79+E81+E83)</f>
        <v>0</v>
      </c>
      <c r="F86" s="66"/>
      <c r="G86" s="184">
        <f>SUM(+G60+G62+G64+G69+G73+G75+G77+G79+G81+G83)</f>
        <v>0</v>
      </c>
      <c r="H86" s="106"/>
      <c r="I86" s="66"/>
      <c r="J86" s="66"/>
      <c r="K86" s="66" t="s">
        <v>101</v>
      </c>
      <c r="L86" s="66"/>
      <c r="M86" s="104" t="s">
        <v>69</v>
      </c>
      <c r="N86" s="184">
        <f>SUM(+N60+N62+N64+N69+N73+N75+N77+N79+N81+N83)</f>
        <v>0</v>
      </c>
      <c r="O86" s="66"/>
      <c r="P86" s="184">
        <f>SUM(+P60+P62+P64+P69+P73+P75+P77+P79+P81+P83)</f>
        <v>0</v>
      </c>
    </row>
    <row r="87" spans="1:16" ht="11.25">
      <c r="A87" s="70"/>
      <c r="B87" s="70"/>
      <c r="C87" s="70"/>
      <c r="D87" s="109"/>
      <c r="E87" s="70"/>
      <c r="F87" s="70"/>
      <c r="G87" s="70"/>
      <c r="H87" s="110"/>
      <c r="I87" s="70"/>
      <c r="J87" s="70"/>
      <c r="K87" s="70"/>
      <c r="L87" s="70"/>
      <c r="M87" s="109"/>
      <c r="N87" s="70"/>
      <c r="O87" s="70"/>
      <c r="P87" s="70"/>
    </row>
    <row r="88" spans="1:16" ht="12.75">
      <c r="A88" s="235" t="s">
        <v>120</v>
      </c>
      <c r="B88" s="77"/>
      <c r="C88" s="77"/>
      <c r="D88" s="125"/>
      <c r="E88" s="108"/>
      <c r="F88" s="77"/>
      <c r="G88" s="108"/>
      <c r="H88" s="77"/>
      <c r="I88" s="77"/>
      <c r="J88" s="235" t="s">
        <v>120</v>
      </c>
      <c r="K88" s="77"/>
      <c r="L88" s="77"/>
      <c r="M88" s="125"/>
      <c r="N88" s="108"/>
      <c r="O88" s="77"/>
      <c r="P88" s="108"/>
    </row>
    <row r="89" spans="1:16" ht="11.25">
      <c r="A89" s="66"/>
      <c r="B89" s="349"/>
      <c r="C89" s="349"/>
      <c r="D89" s="349"/>
      <c r="E89" s="349"/>
      <c r="F89" s="349"/>
      <c r="G89" s="349"/>
      <c r="J89" s="78"/>
      <c r="K89" s="349"/>
      <c r="L89" s="349"/>
      <c r="M89" s="349"/>
      <c r="N89" s="349"/>
      <c r="O89" s="349"/>
      <c r="P89" s="349"/>
    </row>
    <row r="90" spans="2:16" ht="11.25">
      <c r="B90" s="347"/>
      <c r="C90" s="347"/>
      <c r="D90" s="347"/>
      <c r="E90" s="347"/>
      <c r="F90" s="347"/>
      <c r="G90" s="347"/>
      <c r="J90" s="78"/>
      <c r="K90" s="347"/>
      <c r="L90" s="347"/>
      <c r="M90" s="347"/>
      <c r="N90" s="347"/>
      <c r="O90" s="347"/>
      <c r="P90" s="347"/>
    </row>
    <row r="92" spans="1:5" ht="12.75">
      <c r="A92" s="348" t="s">
        <v>189</v>
      </c>
      <c r="B92" s="348"/>
      <c r="C92" s="348"/>
      <c r="D92" s="348"/>
      <c r="E92" s="190" t="e">
        <f>(+E29+N29-E60-N60)/(+E21+N21-E86-N86+E60+N60)</f>
        <v>#DIV/0!</v>
      </c>
    </row>
  </sheetData>
  <sheetProtection password="BA2D" sheet="1"/>
  <mergeCells count="10">
    <mergeCell ref="A92:D92"/>
    <mergeCell ref="A6:P6"/>
    <mergeCell ref="A7:P7"/>
    <mergeCell ref="A11:P11"/>
    <mergeCell ref="A12:P12"/>
    <mergeCell ref="E9:K9"/>
    <mergeCell ref="B89:G89"/>
    <mergeCell ref="K89:P89"/>
    <mergeCell ref="B90:G90"/>
    <mergeCell ref="K90:P90"/>
  </mergeCells>
  <dataValidations count="2">
    <dataValidation type="whole" allowBlank="1" showInputMessage="1" showErrorMessage="1" sqref="G19:G20 G22:G24 N19:O24 P22:P24 E19:F24 P19:P20 N29:P55 E60:G86 E29:G55 N60:P86">
      <formula1>0</formula1>
      <formula2>999999999999</formula2>
    </dataValidation>
    <dataValidation type="decimal" allowBlank="1" showInputMessage="1" showErrorMessage="1" sqref="G21 P21">
      <formula1>0</formula1>
      <formula2>999999999999</formula2>
    </dataValidation>
  </dataValidations>
  <printOptions horizontalCentered="1"/>
  <pageMargins left="0.25" right="0.25" top="0.25" bottom="0.5" header="0.5" footer="0.5"/>
  <pageSetup horizontalDpi="600" verticalDpi="600" orientation="portrait" paperSize="5" scale="95" r:id="rId1"/>
  <headerFooter alignWithMargins="0">
    <oddFooter>&amp;L&amp;"Arial,Regular"&amp;10Iowa Department of Revenue - Property Tax Division&amp;R02/19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Q102"/>
  <sheetViews>
    <sheetView showGridLines="0" workbookViewId="0" topLeftCell="A1">
      <selection activeCell="A1" sqref="A1"/>
    </sheetView>
  </sheetViews>
  <sheetFormatPr defaultColWidth="9.140625" defaultRowHeight="11.25"/>
  <cols>
    <col min="1" max="1" width="4.57421875" style="0" customWidth="1"/>
    <col min="2" max="2" width="1.57421875" style="0" customWidth="1"/>
    <col min="3" max="3" width="20.421875" style="0" customWidth="1"/>
    <col min="4" max="4" width="1.8515625" style="0" customWidth="1"/>
    <col min="5" max="5" width="16.7109375" style="0" customWidth="1"/>
    <col min="6" max="6" width="1.57421875" style="0" customWidth="1"/>
    <col min="7" max="7" width="10.7109375" style="0" customWidth="1"/>
    <col min="8" max="9" width="1.57421875" style="0" customWidth="1"/>
    <col min="10" max="10" width="3.7109375" style="0" customWidth="1"/>
    <col min="11" max="11" width="2.8515625" style="0" customWidth="1"/>
    <col min="12" max="12" width="19.140625" style="0" customWidth="1"/>
    <col min="13" max="13" width="1.8515625" style="0" customWidth="1"/>
    <col min="14" max="14" width="16.7109375" style="0" customWidth="1"/>
    <col min="15" max="15" width="1.57421875" style="0" customWidth="1"/>
    <col min="16" max="16" width="15.00390625" style="0" customWidth="1"/>
  </cols>
  <sheetData>
    <row r="1" spans="1:16" ht="13.5" customHeight="1">
      <c r="A1" s="59"/>
      <c r="B1" s="66"/>
      <c r="C1" s="66"/>
      <c r="D1" s="104"/>
      <c r="E1" s="66"/>
      <c r="F1" s="66"/>
      <c r="G1" s="66"/>
      <c r="H1" s="66"/>
      <c r="I1" s="66"/>
      <c r="J1" s="66"/>
      <c r="K1" s="66"/>
      <c r="L1" s="66"/>
      <c r="M1" s="104"/>
      <c r="N1" s="66"/>
      <c r="O1" s="66"/>
      <c r="P1" s="211" t="s">
        <v>47</v>
      </c>
    </row>
    <row r="2" spans="1:16" ht="11.25" customHeight="1">
      <c r="A2" s="59"/>
      <c r="B2" s="66"/>
      <c r="C2" s="66"/>
      <c r="D2" s="104"/>
      <c r="E2" s="66"/>
      <c r="F2" s="66"/>
      <c r="G2" s="66"/>
      <c r="H2" s="66"/>
      <c r="I2" s="66"/>
      <c r="J2" s="66"/>
      <c r="K2" s="66"/>
      <c r="L2" s="66"/>
      <c r="M2" s="104"/>
      <c r="N2" s="66"/>
      <c r="O2" s="66"/>
      <c r="P2" s="235"/>
    </row>
    <row r="3" spans="1:16" ht="11.25" customHeight="1">
      <c r="A3" s="59"/>
      <c r="B3" s="66"/>
      <c r="C3" s="66"/>
      <c r="D3" s="104"/>
      <c r="E3" s="66"/>
      <c r="F3" s="66"/>
      <c r="G3" s="66"/>
      <c r="H3" s="66"/>
      <c r="I3" s="66"/>
      <c r="J3" s="66"/>
      <c r="K3" s="66"/>
      <c r="L3" s="66"/>
      <c r="M3" s="104"/>
      <c r="N3" s="66"/>
      <c r="O3" s="66"/>
      <c r="P3" s="235"/>
    </row>
    <row r="4" spans="1:16" ht="11.25" customHeight="1">
      <c r="A4" s="59"/>
      <c r="B4" s="66"/>
      <c r="C4" s="66"/>
      <c r="D4" s="104"/>
      <c r="E4" s="66"/>
      <c r="F4" s="66"/>
      <c r="G4" s="66"/>
      <c r="H4" s="66"/>
      <c r="I4" s="66"/>
      <c r="J4" s="66"/>
      <c r="K4" s="66"/>
      <c r="L4" s="66"/>
      <c r="M4" s="104"/>
      <c r="N4" s="66"/>
      <c r="O4" s="66"/>
      <c r="P4" s="235"/>
    </row>
    <row r="5" spans="1:16" ht="11.25" customHeight="1">
      <c r="A5" s="59"/>
      <c r="B5" s="66"/>
      <c r="C5" s="66"/>
      <c r="D5" s="104"/>
      <c r="E5" s="66"/>
      <c r="F5" s="66"/>
      <c r="G5" s="66"/>
      <c r="H5" s="66"/>
      <c r="I5" s="66"/>
      <c r="J5" s="66"/>
      <c r="K5" s="66"/>
      <c r="L5" s="66"/>
      <c r="M5" s="104"/>
      <c r="N5" s="66"/>
      <c r="O5" s="66"/>
      <c r="P5" s="235"/>
    </row>
    <row r="6" spans="1:16" ht="15">
      <c r="A6" s="62" t="s">
        <v>275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236"/>
    </row>
    <row r="7" spans="1:16" ht="15">
      <c r="A7" s="62" t="s">
        <v>1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</row>
    <row r="8" spans="1:16" ht="11.25" customHeight="1">
      <c r="A8" s="62"/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</row>
    <row r="9" spans="1:16" ht="15">
      <c r="A9" s="62"/>
      <c r="B9" s="75"/>
      <c r="C9" s="75"/>
      <c r="D9" s="75"/>
      <c r="E9" s="331">
        <f>1!B7</f>
        <v>0</v>
      </c>
      <c r="F9" s="331"/>
      <c r="G9" s="331"/>
      <c r="H9" s="331"/>
      <c r="I9" s="331"/>
      <c r="J9" s="331"/>
      <c r="K9" s="331"/>
      <c r="L9" s="68" t="s">
        <v>2</v>
      </c>
      <c r="M9" s="75"/>
      <c r="N9" s="75"/>
      <c r="O9" s="75"/>
      <c r="P9" s="75"/>
    </row>
    <row r="10" spans="1:16" ht="11.25" customHeight="1">
      <c r="A10" s="62"/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</row>
    <row r="11" spans="1:16" ht="15.75">
      <c r="A11" s="73" t="s">
        <v>232</v>
      </c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</row>
    <row r="12" spans="1:16" ht="11.25" customHeight="1">
      <c r="A12" s="62"/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</row>
    <row r="13" spans="1:16" ht="11.25">
      <c r="A13" s="66"/>
      <c r="B13" s="66"/>
      <c r="C13" s="66"/>
      <c r="D13" s="104"/>
      <c r="E13" s="66"/>
      <c r="F13" s="66"/>
      <c r="G13" s="66"/>
      <c r="H13" s="66"/>
      <c r="I13" s="66"/>
      <c r="J13" s="66"/>
      <c r="K13" s="66"/>
      <c r="L13" s="66"/>
      <c r="M13" s="104"/>
      <c r="N13" s="65"/>
      <c r="O13" s="65"/>
      <c r="P13" s="65"/>
    </row>
    <row r="14" spans="1:16" ht="11.25">
      <c r="A14" s="119" t="s">
        <v>73</v>
      </c>
      <c r="B14" s="98"/>
      <c r="C14" s="98"/>
      <c r="D14" s="98"/>
      <c r="E14" s="98"/>
      <c r="F14" s="98"/>
      <c r="G14" s="98"/>
      <c r="H14" s="120"/>
      <c r="I14" s="98" t="s">
        <v>74</v>
      </c>
      <c r="J14" s="98"/>
      <c r="K14" s="98"/>
      <c r="L14" s="98"/>
      <c r="M14" s="98"/>
      <c r="N14" s="98"/>
      <c r="O14" s="98"/>
      <c r="P14" s="115"/>
    </row>
    <row r="15" spans="1:17" ht="11.25">
      <c r="A15" s="100"/>
      <c r="B15" s="100"/>
      <c r="C15" s="100"/>
      <c r="D15" s="122"/>
      <c r="E15" s="100"/>
      <c r="F15" s="357" t="s">
        <v>248</v>
      </c>
      <c r="G15" s="357"/>
      <c r="H15" s="358"/>
      <c r="I15" s="100"/>
      <c r="J15" s="100"/>
      <c r="K15" s="100"/>
      <c r="L15" s="100"/>
      <c r="M15" s="122"/>
      <c r="N15" s="100"/>
      <c r="O15" s="290"/>
      <c r="P15" s="271" t="s">
        <v>248</v>
      </c>
      <c r="Q15" s="281"/>
    </row>
    <row r="16" spans="1:17" ht="11.25">
      <c r="A16" s="102" t="s">
        <v>75</v>
      </c>
      <c r="B16" s="102" t="s">
        <v>76</v>
      </c>
      <c r="C16" s="102"/>
      <c r="D16" s="113"/>
      <c r="E16" s="105" t="s">
        <v>12</v>
      </c>
      <c r="F16" s="352" t="s">
        <v>246</v>
      </c>
      <c r="G16" s="352"/>
      <c r="H16" s="353"/>
      <c r="I16" s="102"/>
      <c r="J16" s="102" t="s">
        <v>75</v>
      </c>
      <c r="K16" s="102" t="s">
        <v>76</v>
      </c>
      <c r="L16" s="102"/>
      <c r="M16" s="113"/>
      <c r="N16" s="105" t="s">
        <v>12</v>
      </c>
      <c r="P16" s="105" t="s">
        <v>246</v>
      </c>
      <c r="Q16" s="282"/>
    </row>
    <row r="17" spans="1:16" ht="12.75">
      <c r="A17" s="235"/>
      <c r="B17" s="66"/>
      <c r="C17" s="66"/>
      <c r="D17" s="104"/>
      <c r="E17" s="66"/>
      <c r="F17" s="66"/>
      <c r="G17" s="66"/>
      <c r="H17" s="106"/>
      <c r="I17" s="66"/>
      <c r="J17" s="66"/>
      <c r="K17" s="66"/>
      <c r="L17" s="66"/>
      <c r="M17" s="104"/>
      <c r="N17" s="65"/>
      <c r="O17" s="65"/>
      <c r="P17" s="65"/>
    </row>
    <row r="18" spans="1:16" ht="11.25">
      <c r="A18" s="104" t="s">
        <v>78</v>
      </c>
      <c r="B18" s="66" t="s">
        <v>278</v>
      </c>
      <c r="C18" s="66"/>
      <c r="D18" s="104"/>
      <c r="E18" s="66"/>
      <c r="F18" s="66"/>
      <c r="G18" s="66"/>
      <c r="H18" s="106"/>
      <c r="I18" s="66"/>
      <c r="J18" s="104" t="s">
        <v>78</v>
      </c>
      <c r="K18" s="66" t="s">
        <v>278</v>
      </c>
      <c r="L18" s="66"/>
      <c r="M18" s="104"/>
      <c r="N18" s="65"/>
      <c r="O18" s="65"/>
      <c r="P18" s="65"/>
    </row>
    <row r="19" spans="1:16" ht="12">
      <c r="A19" s="104"/>
      <c r="B19" s="66" t="s">
        <v>279</v>
      </c>
      <c r="C19" s="66"/>
      <c r="D19" s="104" t="s">
        <v>69</v>
      </c>
      <c r="E19" s="184">
        <f>7!D46</f>
        <v>0</v>
      </c>
      <c r="F19" s="66"/>
      <c r="G19" s="184">
        <f>7!E46+7!F46</f>
        <v>0</v>
      </c>
      <c r="H19" s="106"/>
      <c r="I19" s="66"/>
      <c r="J19" s="104"/>
      <c r="K19" s="66" t="s">
        <v>279</v>
      </c>
      <c r="L19" s="66"/>
      <c r="M19" s="104" t="s">
        <v>69</v>
      </c>
      <c r="N19" s="184">
        <f>7!D73</f>
        <v>0</v>
      </c>
      <c r="O19" s="66"/>
      <c r="P19" s="184">
        <f>7!E73+7!F73</f>
        <v>0</v>
      </c>
    </row>
    <row r="20" spans="1:16" ht="11.25">
      <c r="A20" s="104"/>
      <c r="B20" s="66"/>
      <c r="C20" s="66"/>
      <c r="D20" s="104"/>
      <c r="E20" s="66"/>
      <c r="F20" s="66"/>
      <c r="G20" s="66"/>
      <c r="H20" s="106"/>
      <c r="I20" s="66"/>
      <c r="J20" s="104"/>
      <c r="K20" s="66"/>
      <c r="L20" s="66"/>
      <c r="M20" s="104"/>
      <c r="N20" s="65"/>
      <c r="O20" s="65"/>
      <c r="P20" s="65"/>
    </row>
    <row r="21" spans="1:16" ht="12">
      <c r="A21" s="104" t="s">
        <v>80</v>
      </c>
      <c r="B21" s="66" t="s">
        <v>256</v>
      </c>
      <c r="C21" s="66"/>
      <c r="D21" s="104" t="s">
        <v>69</v>
      </c>
      <c r="E21" s="186">
        <v>0</v>
      </c>
      <c r="F21" s="66"/>
      <c r="G21" s="186">
        <v>0</v>
      </c>
      <c r="H21" s="106"/>
      <c r="I21" s="66"/>
      <c r="J21" s="104" t="s">
        <v>80</v>
      </c>
      <c r="K21" s="66" t="s">
        <v>256</v>
      </c>
      <c r="L21" s="66"/>
      <c r="M21" s="104" t="s">
        <v>69</v>
      </c>
      <c r="N21" s="186">
        <v>0</v>
      </c>
      <c r="O21" s="66"/>
      <c r="P21" s="186">
        <v>0</v>
      </c>
    </row>
    <row r="22" spans="1:16" ht="11.25">
      <c r="A22" s="104"/>
      <c r="B22" s="66"/>
      <c r="C22" s="66"/>
      <c r="D22" s="104"/>
      <c r="E22" s="66"/>
      <c r="F22" s="66"/>
      <c r="G22" s="66"/>
      <c r="H22" s="106"/>
      <c r="I22" s="66"/>
      <c r="J22" s="104"/>
      <c r="K22" s="66"/>
      <c r="L22" s="66"/>
      <c r="M22" s="104"/>
      <c r="N22" s="65"/>
      <c r="O22" s="65"/>
      <c r="P22" s="65"/>
    </row>
    <row r="23" spans="1:16" ht="11.25">
      <c r="A23" s="104" t="s">
        <v>82</v>
      </c>
      <c r="B23" s="66" t="s">
        <v>83</v>
      </c>
      <c r="C23" s="66"/>
      <c r="D23" s="104"/>
      <c r="E23" s="66"/>
      <c r="F23" s="66"/>
      <c r="G23" s="66"/>
      <c r="H23" s="106"/>
      <c r="I23" s="66"/>
      <c r="J23" s="104" t="s">
        <v>82</v>
      </c>
      <c r="K23" s="66" t="s">
        <v>83</v>
      </c>
      <c r="L23" s="66"/>
      <c r="M23" s="104"/>
      <c r="N23" s="65"/>
      <c r="O23" s="65"/>
      <c r="P23" s="65"/>
    </row>
    <row r="24" spans="1:16" ht="12">
      <c r="A24" s="66"/>
      <c r="B24" s="66" t="s">
        <v>284</v>
      </c>
      <c r="C24" s="66"/>
      <c r="D24" s="104" t="s">
        <v>69</v>
      </c>
      <c r="E24" s="184">
        <f>+E19-E21</f>
        <v>0</v>
      </c>
      <c r="F24" s="66"/>
      <c r="G24" s="184">
        <f>+G19-G21</f>
        <v>0</v>
      </c>
      <c r="H24" s="106"/>
      <c r="I24" s="66"/>
      <c r="J24" s="66"/>
      <c r="K24" s="66" t="s">
        <v>284</v>
      </c>
      <c r="L24" s="66"/>
      <c r="M24" s="104" t="s">
        <v>69</v>
      </c>
      <c r="N24" s="184">
        <f>+N19-N21</f>
        <v>0</v>
      </c>
      <c r="O24" s="66"/>
      <c r="P24" s="184">
        <f>+P19-P21</f>
        <v>0</v>
      </c>
    </row>
    <row r="25" spans="1:16" ht="11.25">
      <c r="A25" s="70"/>
      <c r="B25" s="70"/>
      <c r="C25" s="70"/>
      <c r="D25" s="109"/>
      <c r="E25" s="70"/>
      <c r="F25" s="70"/>
      <c r="G25" s="70"/>
      <c r="H25" s="110"/>
      <c r="I25" s="70"/>
      <c r="J25" s="70"/>
      <c r="K25" s="70"/>
      <c r="L25" s="70"/>
      <c r="M25" s="109"/>
      <c r="N25" s="70"/>
      <c r="O25" s="70"/>
      <c r="P25" s="70"/>
    </row>
    <row r="26" spans="1:16" ht="11.25">
      <c r="A26" s="66"/>
      <c r="B26" s="66"/>
      <c r="C26" s="66"/>
      <c r="D26" s="104"/>
      <c r="E26" s="66"/>
      <c r="F26" s="66"/>
      <c r="G26" s="66"/>
      <c r="H26" s="106"/>
      <c r="I26" s="66"/>
      <c r="J26" s="66"/>
      <c r="K26" s="66"/>
      <c r="L26" s="66"/>
      <c r="M26" s="104"/>
      <c r="N26" s="65"/>
      <c r="O26" s="65"/>
      <c r="P26" s="65"/>
    </row>
    <row r="27" spans="1:16" ht="11.25">
      <c r="A27" s="102" t="s">
        <v>84</v>
      </c>
      <c r="B27" s="102" t="s">
        <v>85</v>
      </c>
      <c r="C27" s="102"/>
      <c r="D27" s="113"/>
      <c r="E27" s="105" t="s">
        <v>12</v>
      </c>
      <c r="F27" s="102"/>
      <c r="G27" s="105" t="s">
        <v>115</v>
      </c>
      <c r="H27" s="116"/>
      <c r="I27" s="102"/>
      <c r="J27" s="102" t="s">
        <v>84</v>
      </c>
      <c r="K27" s="102" t="s">
        <v>85</v>
      </c>
      <c r="L27" s="102"/>
      <c r="M27" s="113"/>
      <c r="N27" s="105" t="s">
        <v>12</v>
      </c>
      <c r="O27" s="102"/>
      <c r="P27" s="105" t="s">
        <v>115</v>
      </c>
    </row>
    <row r="28" spans="1:16" ht="11.25">
      <c r="A28" s="102"/>
      <c r="B28" s="102"/>
      <c r="C28" s="102"/>
      <c r="D28" s="113"/>
      <c r="E28" s="105"/>
      <c r="F28" s="102"/>
      <c r="G28" s="105"/>
      <c r="H28" s="116"/>
      <c r="I28" s="102"/>
      <c r="J28" s="102"/>
      <c r="K28" s="102"/>
      <c r="L28" s="102"/>
      <c r="M28" s="113"/>
      <c r="N28" s="105"/>
      <c r="O28" s="102"/>
      <c r="P28" s="105"/>
    </row>
    <row r="29" spans="1:16" ht="11.25">
      <c r="A29" s="66"/>
      <c r="B29" s="66"/>
      <c r="C29" s="66"/>
      <c r="D29" s="104"/>
      <c r="E29" s="107"/>
      <c r="F29" s="66"/>
      <c r="G29" s="107"/>
      <c r="H29" s="106"/>
      <c r="I29" s="66"/>
      <c r="J29" s="66"/>
      <c r="K29" s="66"/>
      <c r="L29" s="66"/>
      <c r="M29" s="104"/>
      <c r="N29" s="107"/>
      <c r="O29" s="66"/>
      <c r="P29" s="107"/>
    </row>
    <row r="30" spans="1:16" ht="12">
      <c r="A30" s="104" t="s">
        <v>78</v>
      </c>
      <c r="B30" s="66" t="s">
        <v>86</v>
      </c>
      <c r="C30" s="66"/>
      <c r="D30" s="104" t="s">
        <v>69</v>
      </c>
      <c r="E30" s="186"/>
      <c r="F30" s="66"/>
      <c r="G30" s="186"/>
      <c r="H30" s="106"/>
      <c r="I30" s="66"/>
      <c r="J30" s="104" t="s">
        <v>78</v>
      </c>
      <c r="K30" s="66" t="s">
        <v>86</v>
      </c>
      <c r="L30" s="66"/>
      <c r="M30" s="104" t="s">
        <v>69</v>
      </c>
      <c r="N30" s="186"/>
      <c r="O30" s="66"/>
      <c r="P30" s="186"/>
    </row>
    <row r="31" spans="1:16" ht="11.25">
      <c r="A31" s="104"/>
      <c r="B31" s="66"/>
      <c r="C31" s="66"/>
      <c r="D31" s="104"/>
      <c r="E31" s="108"/>
      <c r="F31" s="66"/>
      <c r="G31" s="108"/>
      <c r="H31" s="106"/>
      <c r="I31" s="66"/>
      <c r="J31" s="104"/>
      <c r="K31" s="66"/>
      <c r="L31" s="66"/>
      <c r="M31" s="104"/>
      <c r="N31" s="108"/>
      <c r="O31" s="66"/>
      <c r="P31" s="108"/>
    </row>
    <row r="32" spans="1:16" ht="12">
      <c r="A32" s="104" t="s">
        <v>80</v>
      </c>
      <c r="B32" s="66" t="s">
        <v>87</v>
      </c>
      <c r="C32" s="66"/>
      <c r="D32" s="104" t="s">
        <v>69</v>
      </c>
      <c r="E32" s="186"/>
      <c r="F32" s="66"/>
      <c r="G32" s="186"/>
      <c r="H32" s="106"/>
      <c r="I32" s="66"/>
      <c r="J32" s="104" t="s">
        <v>80</v>
      </c>
      <c r="K32" s="66" t="s">
        <v>87</v>
      </c>
      <c r="L32" s="66"/>
      <c r="M32" s="104" t="s">
        <v>69</v>
      </c>
      <c r="N32" s="186"/>
      <c r="O32" s="66"/>
      <c r="P32" s="186"/>
    </row>
    <row r="33" spans="1:16" ht="11.25">
      <c r="A33" s="104"/>
      <c r="B33" s="66"/>
      <c r="C33" s="66"/>
      <c r="D33" s="104"/>
      <c r="E33" s="77"/>
      <c r="F33" s="66"/>
      <c r="G33" s="77"/>
      <c r="H33" s="106"/>
      <c r="I33" s="66"/>
      <c r="J33" s="104"/>
      <c r="K33" s="66"/>
      <c r="L33" s="66"/>
      <c r="M33" s="104"/>
      <c r="N33" s="77"/>
      <c r="O33" s="66"/>
      <c r="P33" s="77"/>
    </row>
    <row r="34" spans="1:16" ht="12">
      <c r="A34" s="104" t="s">
        <v>82</v>
      </c>
      <c r="B34" s="66" t="s">
        <v>88</v>
      </c>
      <c r="C34" s="66"/>
      <c r="D34" s="104" t="s">
        <v>69</v>
      </c>
      <c r="E34" s="186"/>
      <c r="F34" s="66"/>
      <c r="G34" s="186"/>
      <c r="H34" s="106"/>
      <c r="I34" s="66"/>
      <c r="J34" s="104" t="s">
        <v>82</v>
      </c>
      <c r="K34" s="66" t="s">
        <v>88</v>
      </c>
      <c r="L34" s="66"/>
      <c r="M34" s="104" t="s">
        <v>69</v>
      </c>
      <c r="N34" s="186"/>
      <c r="O34" s="66"/>
      <c r="P34" s="186"/>
    </row>
    <row r="35" spans="1:16" ht="11.25">
      <c r="A35" s="104"/>
      <c r="B35" s="66"/>
      <c r="C35" s="66"/>
      <c r="D35" s="104"/>
      <c r="E35" s="66"/>
      <c r="F35" s="66"/>
      <c r="G35" s="66"/>
      <c r="H35" s="106"/>
      <c r="I35" s="66"/>
      <c r="J35" s="104"/>
      <c r="K35" s="66"/>
      <c r="L35" s="66"/>
      <c r="M35" s="104"/>
      <c r="N35" s="66"/>
      <c r="O35" s="66"/>
      <c r="P35" s="66"/>
    </row>
    <row r="36" spans="1:16" ht="11.25">
      <c r="A36" s="104" t="s">
        <v>89</v>
      </c>
      <c r="B36" s="66" t="s">
        <v>90</v>
      </c>
      <c r="C36" s="66"/>
      <c r="D36" s="104"/>
      <c r="E36" s="107"/>
      <c r="F36" s="66"/>
      <c r="G36" s="107"/>
      <c r="H36" s="106"/>
      <c r="I36" s="66"/>
      <c r="J36" s="104" t="s">
        <v>89</v>
      </c>
      <c r="K36" s="66" t="s">
        <v>90</v>
      </c>
      <c r="L36" s="66"/>
      <c r="M36" s="104"/>
      <c r="N36" s="107"/>
      <c r="O36" s="66"/>
      <c r="P36" s="107"/>
    </row>
    <row r="37" spans="1:16" ht="11.25">
      <c r="A37" s="104"/>
      <c r="B37" s="66"/>
      <c r="C37" s="66"/>
      <c r="D37" s="104"/>
      <c r="E37" s="66"/>
      <c r="F37" s="66"/>
      <c r="G37" s="66"/>
      <c r="H37" s="106"/>
      <c r="I37" s="66"/>
      <c r="J37" s="104"/>
      <c r="K37" s="66"/>
      <c r="L37" s="66"/>
      <c r="M37" s="104"/>
      <c r="N37" s="66"/>
      <c r="O37" s="66"/>
      <c r="P37" s="66"/>
    </row>
    <row r="38" spans="1:16" ht="11.25">
      <c r="A38" s="104"/>
      <c r="B38" s="66" t="s">
        <v>106</v>
      </c>
      <c r="C38" s="66"/>
      <c r="D38" s="104"/>
      <c r="E38" s="66"/>
      <c r="F38" s="66"/>
      <c r="G38" s="66"/>
      <c r="H38" s="106"/>
      <c r="I38" s="66"/>
      <c r="J38" s="104"/>
      <c r="K38" s="66" t="s">
        <v>106</v>
      </c>
      <c r="L38" s="66"/>
      <c r="M38" s="104"/>
      <c r="N38" s="66"/>
      <c r="O38" s="66"/>
      <c r="P38" s="66"/>
    </row>
    <row r="39" spans="1:16" ht="12">
      <c r="A39" s="104"/>
      <c r="B39" s="66" t="s">
        <v>107</v>
      </c>
      <c r="C39" s="66"/>
      <c r="D39" s="104" t="s">
        <v>69</v>
      </c>
      <c r="E39" s="186"/>
      <c r="F39" s="66"/>
      <c r="G39" s="186"/>
      <c r="H39" s="106"/>
      <c r="I39" s="66"/>
      <c r="J39" s="104"/>
      <c r="K39" s="66" t="s">
        <v>107</v>
      </c>
      <c r="L39" s="66"/>
      <c r="M39" s="104" t="s">
        <v>69</v>
      </c>
      <c r="N39" s="186"/>
      <c r="O39" s="66"/>
      <c r="P39" s="186"/>
    </row>
    <row r="40" spans="1:16" ht="11.25">
      <c r="A40" s="104"/>
      <c r="B40" s="66"/>
      <c r="C40" s="66"/>
      <c r="D40" s="104"/>
      <c r="E40" s="107"/>
      <c r="F40" s="66"/>
      <c r="G40" s="107"/>
      <c r="H40" s="106"/>
      <c r="I40" s="66"/>
      <c r="J40" s="104"/>
      <c r="K40" s="66"/>
      <c r="L40" s="66"/>
      <c r="M40" s="104"/>
      <c r="N40" s="107"/>
      <c r="O40" s="66"/>
      <c r="P40" s="107"/>
    </row>
    <row r="41" spans="1:16" ht="11.25">
      <c r="A41" s="104"/>
      <c r="B41" s="66" t="s">
        <v>108</v>
      </c>
      <c r="C41" s="66"/>
      <c r="D41" s="104"/>
      <c r="E41" s="66"/>
      <c r="F41" s="66"/>
      <c r="G41" s="66"/>
      <c r="H41" s="106"/>
      <c r="I41" s="66"/>
      <c r="J41" s="104"/>
      <c r="K41" s="66" t="s">
        <v>108</v>
      </c>
      <c r="L41" s="66"/>
      <c r="M41" s="104"/>
      <c r="N41" s="66"/>
      <c r="O41" s="66"/>
      <c r="P41" s="66"/>
    </row>
    <row r="42" spans="1:16" ht="11.25">
      <c r="A42" s="104"/>
      <c r="B42" s="66" t="s">
        <v>109</v>
      </c>
      <c r="C42" s="66"/>
      <c r="D42" s="104"/>
      <c r="E42" s="107"/>
      <c r="F42" s="66"/>
      <c r="G42" s="107"/>
      <c r="H42" s="106"/>
      <c r="I42" s="66"/>
      <c r="J42" s="104"/>
      <c r="K42" s="66" t="s">
        <v>109</v>
      </c>
      <c r="L42" s="66"/>
      <c r="M42" s="104"/>
      <c r="N42" s="107"/>
      <c r="O42" s="66"/>
      <c r="P42" s="107"/>
    </row>
    <row r="43" spans="1:16" ht="12">
      <c r="A43" s="104"/>
      <c r="B43" s="66" t="s">
        <v>110</v>
      </c>
      <c r="C43" s="66"/>
      <c r="D43" s="104" t="s">
        <v>69</v>
      </c>
      <c r="E43" s="186"/>
      <c r="F43" s="66"/>
      <c r="G43" s="186"/>
      <c r="H43" s="106"/>
      <c r="I43" s="66"/>
      <c r="J43" s="104"/>
      <c r="K43" s="66" t="s">
        <v>110</v>
      </c>
      <c r="L43" s="66"/>
      <c r="M43" s="104" t="s">
        <v>69</v>
      </c>
      <c r="N43" s="186"/>
      <c r="O43" s="66"/>
      <c r="P43" s="186"/>
    </row>
    <row r="44" spans="1:16" ht="11.25">
      <c r="A44" s="104"/>
      <c r="B44" s="66"/>
      <c r="C44" s="66"/>
      <c r="D44" s="104"/>
      <c r="E44" s="108"/>
      <c r="F44" s="66"/>
      <c r="G44" s="108"/>
      <c r="H44" s="106"/>
      <c r="I44" s="66"/>
      <c r="J44" s="104"/>
      <c r="K44" s="66"/>
      <c r="L44" s="66"/>
      <c r="M44" s="104"/>
      <c r="N44" s="108"/>
      <c r="O44" s="66"/>
      <c r="P44" s="108"/>
    </row>
    <row r="45" spans="1:16" ht="12">
      <c r="A45" s="104"/>
      <c r="B45" s="66" t="s">
        <v>116</v>
      </c>
      <c r="C45" s="66"/>
      <c r="D45" s="104" t="s">
        <v>69</v>
      </c>
      <c r="E45" s="186"/>
      <c r="F45" s="66"/>
      <c r="G45" s="186"/>
      <c r="H45" s="106"/>
      <c r="I45" s="66"/>
      <c r="J45" s="104"/>
      <c r="K45" s="66" t="s">
        <v>116</v>
      </c>
      <c r="L45" s="66"/>
      <c r="M45" s="104" t="s">
        <v>69</v>
      </c>
      <c r="N45" s="186"/>
      <c r="O45" s="66"/>
      <c r="P45" s="186"/>
    </row>
    <row r="46" spans="1:16" ht="11.25">
      <c r="A46" s="104"/>
      <c r="B46" s="66"/>
      <c r="C46" s="66"/>
      <c r="D46" s="104"/>
      <c r="E46" s="77"/>
      <c r="F46" s="66"/>
      <c r="G46" s="77"/>
      <c r="H46" s="106"/>
      <c r="I46" s="66"/>
      <c r="J46" s="104"/>
      <c r="K46" s="66"/>
      <c r="L46" s="66"/>
      <c r="M46" s="104"/>
      <c r="N46" s="77"/>
      <c r="O46" s="66"/>
      <c r="P46" s="77"/>
    </row>
    <row r="47" spans="1:16" ht="12">
      <c r="A47" s="104"/>
      <c r="B47" s="66" t="s">
        <v>117</v>
      </c>
      <c r="C47" s="66"/>
      <c r="D47" s="104" t="s">
        <v>69</v>
      </c>
      <c r="E47" s="186"/>
      <c r="F47" s="66"/>
      <c r="G47" s="186"/>
      <c r="H47" s="106"/>
      <c r="I47" s="66"/>
      <c r="J47" s="104"/>
      <c r="K47" s="66" t="s">
        <v>117</v>
      </c>
      <c r="L47" s="66"/>
      <c r="M47" s="104" t="s">
        <v>69</v>
      </c>
      <c r="N47" s="186"/>
      <c r="O47" s="66"/>
      <c r="P47" s="186"/>
    </row>
    <row r="48" spans="1:16" ht="11.25">
      <c r="A48" s="104"/>
      <c r="B48" s="66"/>
      <c r="C48" s="66"/>
      <c r="D48" s="104"/>
      <c r="E48" s="77"/>
      <c r="F48" s="66"/>
      <c r="G48" s="77"/>
      <c r="H48" s="106"/>
      <c r="I48" s="66"/>
      <c r="J48" s="104"/>
      <c r="K48" s="66"/>
      <c r="L48" s="66"/>
      <c r="M48" s="104"/>
      <c r="N48" s="77"/>
      <c r="O48" s="66"/>
      <c r="P48" s="77"/>
    </row>
    <row r="49" spans="1:16" ht="12">
      <c r="A49" s="104"/>
      <c r="B49" s="66" t="s">
        <v>233</v>
      </c>
      <c r="C49" s="66"/>
      <c r="D49" s="104" t="s">
        <v>69</v>
      </c>
      <c r="E49" s="186"/>
      <c r="F49" s="66"/>
      <c r="G49" s="186"/>
      <c r="H49" s="106"/>
      <c r="I49" s="66"/>
      <c r="J49" s="104"/>
      <c r="K49" s="66" t="s">
        <v>233</v>
      </c>
      <c r="L49" s="66"/>
      <c r="M49" s="104" t="s">
        <v>69</v>
      </c>
      <c r="N49" s="186"/>
      <c r="O49" s="66"/>
      <c r="P49" s="186"/>
    </row>
    <row r="50" spans="1:16" ht="11.25">
      <c r="A50" s="104"/>
      <c r="B50" s="66"/>
      <c r="C50" s="66"/>
      <c r="D50" s="104"/>
      <c r="E50" s="77"/>
      <c r="F50" s="66"/>
      <c r="G50" s="77"/>
      <c r="H50" s="106"/>
      <c r="I50" s="66"/>
      <c r="J50" s="104"/>
      <c r="K50" s="66"/>
      <c r="L50" s="66"/>
      <c r="M50" s="104"/>
      <c r="N50" s="77"/>
      <c r="O50" s="66"/>
      <c r="P50" s="77"/>
    </row>
    <row r="51" spans="1:16" ht="12">
      <c r="A51" s="104"/>
      <c r="B51" s="66" t="s">
        <v>231</v>
      </c>
      <c r="C51" s="66"/>
      <c r="D51" s="104" t="s">
        <v>69</v>
      </c>
      <c r="E51" s="186"/>
      <c r="F51" s="66"/>
      <c r="G51" s="186"/>
      <c r="H51" s="106"/>
      <c r="I51" s="66"/>
      <c r="J51" s="104"/>
      <c r="K51" s="66" t="s">
        <v>231</v>
      </c>
      <c r="L51" s="66"/>
      <c r="M51" s="104" t="s">
        <v>69</v>
      </c>
      <c r="N51" s="186"/>
      <c r="O51" s="66"/>
      <c r="P51" s="186"/>
    </row>
    <row r="52" spans="1:16" ht="11.25">
      <c r="A52" s="104"/>
      <c r="B52" s="66"/>
      <c r="C52" s="66"/>
      <c r="D52" s="104"/>
      <c r="E52" s="66"/>
      <c r="F52" s="66"/>
      <c r="G52" s="66"/>
      <c r="H52" s="106"/>
      <c r="I52" s="66"/>
      <c r="J52" s="104"/>
      <c r="K52" s="66"/>
      <c r="L52" s="66"/>
      <c r="M52" s="104"/>
      <c r="N52" s="66"/>
      <c r="O52" s="66"/>
      <c r="P52" s="66"/>
    </row>
    <row r="53" spans="1:16" ht="12">
      <c r="A53" s="104" t="s">
        <v>91</v>
      </c>
      <c r="B53" s="66" t="s">
        <v>119</v>
      </c>
      <c r="C53" s="66"/>
      <c r="D53" s="104" t="s">
        <v>69</v>
      </c>
      <c r="E53" s="186"/>
      <c r="F53" s="66"/>
      <c r="G53" s="186"/>
      <c r="H53" s="106"/>
      <c r="I53" s="66"/>
      <c r="J53" s="104" t="s">
        <v>91</v>
      </c>
      <c r="K53" s="66" t="s">
        <v>119</v>
      </c>
      <c r="L53" s="66"/>
      <c r="M53" s="104" t="s">
        <v>69</v>
      </c>
      <c r="N53" s="186"/>
      <c r="O53" s="66"/>
      <c r="P53" s="186"/>
    </row>
    <row r="54" spans="1:16" ht="11.25">
      <c r="A54" s="104"/>
      <c r="B54" s="66"/>
      <c r="C54" s="66"/>
      <c r="D54" s="104"/>
      <c r="E54" s="66"/>
      <c r="F54" s="66"/>
      <c r="G54" s="66"/>
      <c r="H54" s="106"/>
      <c r="I54" s="66"/>
      <c r="J54" s="104"/>
      <c r="K54" s="66"/>
      <c r="L54" s="66"/>
      <c r="M54" s="104"/>
      <c r="N54" s="66"/>
      <c r="O54" s="66"/>
      <c r="P54" s="66"/>
    </row>
    <row r="55" spans="1:16" ht="11.25">
      <c r="A55" s="104" t="s">
        <v>92</v>
      </c>
      <c r="B55" s="66" t="s">
        <v>93</v>
      </c>
      <c r="C55" s="66"/>
      <c r="D55" s="104"/>
      <c r="E55" s="107"/>
      <c r="F55" s="66"/>
      <c r="G55" s="107"/>
      <c r="H55" s="106"/>
      <c r="I55" s="66"/>
      <c r="J55" s="104" t="s">
        <v>92</v>
      </c>
      <c r="K55" s="66" t="s">
        <v>93</v>
      </c>
      <c r="L55" s="66"/>
      <c r="M55" s="104"/>
      <c r="N55" s="107"/>
      <c r="O55" s="66"/>
      <c r="P55" s="107"/>
    </row>
    <row r="56" spans="1:16" ht="12">
      <c r="A56" s="66"/>
      <c r="B56" s="66" t="s">
        <v>94</v>
      </c>
      <c r="C56" s="66"/>
      <c r="D56" s="104" t="s">
        <v>69</v>
      </c>
      <c r="E56" s="184">
        <f>SUM(+E30+E32+E34+E39+E43+E45+E47+E49+E51+E53)</f>
        <v>0</v>
      </c>
      <c r="F56" s="66"/>
      <c r="G56" s="184">
        <f>SUM(+G30+G32+G34+G39+G43+G45+G47+G49+G51+G53)</f>
        <v>0</v>
      </c>
      <c r="H56" s="106"/>
      <c r="I56" s="66"/>
      <c r="J56" s="66"/>
      <c r="K56" s="66" t="s">
        <v>94</v>
      </c>
      <c r="L56" s="66"/>
      <c r="M56" s="104" t="s">
        <v>69</v>
      </c>
      <c r="N56" s="184">
        <f>SUM(+N30+N32+N34+N39+N43+N45+N47+N49+N51+N53)</f>
        <v>0</v>
      </c>
      <c r="O56" s="66"/>
      <c r="P56" s="184">
        <f>SUM(+P30+P32+P34+P39+P43+P45+P47+P49+P51+P53)</f>
        <v>0</v>
      </c>
    </row>
    <row r="57" spans="1:16" ht="11.25">
      <c r="A57" s="70"/>
      <c r="B57" s="70"/>
      <c r="C57" s="70"/>
      <c r="D57" s="109"/>
      <c r="E57" s="123"/>
      <c r="F57" s="70"/>
      <c r="G57" s="123"/>
      <c r="H57" s="110"/>
      <c r="I57" s="70"/>
      <c r="J57" s="70"/>
      <c r="K57" s="70"/>
      <c r="L57" s="70"/>
      <c r="M57" s="109"/>
      <c r="N57" s="123"/>
      <c r="O57" s="70"/>
      <c r="P57" s="123"/>
    </row>
    <row r="58" spans="1:16" ht="11.25">
      <c r="A58" s="66"/>
      <c r="B58" s="66"/>
      <c r="C58" s="66"/>
      <c r="D58" s="104"/>
      <c r="E58" s="66"/>
      <c r="F58" s="66"/>
      <c r="G58" s="66"/>
      <c r="H58" s="106"/>
      <c r="I58" s="66"/>
      <c r="J58" s="66"/>
      <c r="K58" s="66"/>
      <c r="L58" s="66"/>
      <c r="M58" s="104"/>
      <c r="N58" s="65"/>
      <c r="O58" s="65"/>
      <c r="P58" s="65"/>
    </row>
    <row r="59" spans="1:16" ht="11.25">
      <c r="A59" s="102" t="s">
        <v>95</v>
      </c>
      <c r="B59" s="102" t="s">
        <v>96</v>
      </c>
      <c r="C59" s="102"/>
      <c r="D59" s="113"/>
      <c r="E59" s="112" t="s">
        <v>12</v>
      </c>
      <c r="F59" s="102"/>
      <c r="G59" s="112" t="s">
        <v>115</v>
      </c>
      <c r="H59" s="116"/>
      <c r="I59" s="102"/>
      <c r="J59" s="102" t="s">
        <v>95</v>
      </c>
      <c r="K59" s="102" t="s">
        <v>96</v>
      </c>
      <c r="L59" s="102"/>
      <c r="M59" s="113"/>
      <c r="N59" s="112" t="s">
        <v>12</v>
      </c>
      <c r="O59" s="102"/>
      <c r="P59" s="112" t="s">
        <v>115</v>
      </c>
    </row>
    <row r="60" spans="1:16" ht="11.25">
      <c r="A60" s="102"/>
      <c r="B60" s="102"/>
      <c r="C60" s="102"/>
      <c r="D60" s="113"/>
      <c r="E60" s="105"/>
      <c r="F60" s="102"/>
      <c r="G60" s="105"/>
      <c r="H60" s="116"/>
      <c r="I60" s="102"/>
      <c r="J60" s="102"/>
      <c r="K60" s="102"/>
      <c r="L60" s="102"/>
      <c r="M60" s="113"/>
      <c r="N60" s="105"/>
      <c r="O60" s="102"/>
      <c r="P60" s="105"/>
    </row>
    <row r="61" spans="1:16" ht="11.25">
      <c r="A61" s="66"/>
      <c r="B61" s="66"/>
      <c r="C61" s="66"/>
      <c r="D61" s="104"/>
      <c r="E61" s="66"/>
      <c r="F61" s="66"/>
      <c r="G61" s="66"/>
      <c r="H61" s="106"/>
      <c r="I61" s="66"/>
      <c r="J61" s="66"/>
      <c r="K61" s="66"/>
      <c r="L61" s="66"/>
      <c r="M61" s="104"/>
      <c r="N61" s="66"/>
      <c r="O61" s="66"/>
      <c r="P61" s="66"/>
    </row>
    <row r="62" spans="1:16" ht="12">
      <c r="A62" s="104" t="s">
        <v>78</v>
      </c>
      <c r="B62" s="66" t="s">
        <v>86</v>
      </c>
      <c r="C62" s="66"/>
      <c r="D62" s="104" t="s">
        <v>69</v>
      </c>
      <c r="E62" s="186"/>
      <c r="F62" s="66"/>
      <c r="G62" s="186"/>
      <c r="H62" s="106"/>
      <c r="I62" s="66"/>
      <c r="J62" s="104" t="s">
        <v>78</v>
      </c>
      <c r="K62" s="66" t="s">
        <v>86</v>
      </c>
      <c r="L62" s="66"/>
      <c r="M62" s="104" t="s">
        <v>69</v>
      </c>
      <c r="N62" s="186"/>
      <c r="O62" s="66"/>
      <c r="P62" s="186"/>
    </row>
    <row r="63" spans="1:16" ht="11.25">
      <c r="A63" s="104"/>
      <c r="B63" s="66"/>
      <c r="C63" s="66"/>
      <c r="D63" s="104"/>
      <c r="E63" s="77"/>
      <c r="F63" s="66"/>
      <c r="G63" s="77"/>
      <c r="H63" s="106"/>
      <c r="I63" s="66"/>
      <c r="J63" s="104"/>
      <c r="K63" s="66"/>
      <c r="L63" s="66"/>
      <c r="M63" s="104"/>
      <c r="N63" s="77"/>
      <c r="O63" s="66"/>
      <c r="P63" s="77"/>
    </row>
    <row r="64" spans="1:16" ht="12">
      <c r="A64" s="104" t="s">
        <v>80</v>
      </c>
      <c r="B64" s="66" t="s">
        <v>97</v>
      </c>
      <c r="C64" s="66"/>
      <c r="D64" s="104" t="s">
        <v>69</v>
      </c>
      <c r="E64" s="186"/>
      <c r="F64" s="66"/>
      <c r="G64" s="186"/>
      <c r="H64" s="106"/>
      <c r="I64" s="66"/>
      <c r="J64" s="104" t="s">
        <v>80</v>
      </c>
      <c r="K64" s="66" t="s">
        <v>97</v>
      </c>
      <c r="L64" s="66"/>
      <c r="M64" s="104" t="s">
        <v>69</v>
      </c>
      <c r="N64" s="186"/>
      <c r="O64" s="66"/>
      <c r="P64" s="186"/>
    </row>
    <row r="65" spans="1:16" ht="11.25">
      <c r="A65" s="104"/>
      <c r="B65" s="66"/>
      <c r="C65" s="66"/>
      <c r="D65" s="104"/>
      <c r="E65" s="77"/>
      <c r="F65" s="66"/>
      <c r="G65" s="77"/>
      <c r="H65" s="106"/>
      <c r="I65" s="66"/>
      <c r="J65" s="104"/>
      <c r="K65" s="66"/>
      <c r="L65" s="66"/>
      <c r="M65" s="104"/>
      <c r="N65" s="77"/>
      <c r="O65" s="66"/>
      <c r="P65" s="77"/>
    </row>
    <row r="66" spans="1:16" ht="12">
      <c r="A66" s="104" t="s">
        <v>82</v>
      </c>
      <c r="B66" s="66" t="s">
        <v>98</v>
      </c>
      <c r="C66" s="66"/>
      <c r="D66" s="104" t="s">
        <v>69</v>
      </c>
      <c r="E66" s="186"/>
      <c r="F66" s="66"/>
      <c r="G66" s="186"/>
      <c r="H66" s="106"/>
      <c r="I66" s="66"/>
      <c r="J66" s="104" t="s">
        <v>82</v>
      </c>
      <c r="K66" s="66" t="s">
        <v>98</v>
      </c>
      <c r="L66" s="66"/>
      <c r="M66" s="104" t="s">
        <v>69</v>
      </c>
      <c r="N66" s="186"/>
      <c r="O66" s="66"/>
      <c r="P66" s="186"/>
    </row>
    <row r="67" spans="1:16" ht="11.25">
      <c r="A67" s="104"/>
      <c r="B67" s="66"/>
      <c r="C67" s="66"/>
      <c r="D67" s="104"/>
      <c r="E67" s="66"/>
      <c r="F67" s="66"/>
      <c r="G67" s="66"/>
      <c r="H67" s="106"/>
      <c r="I67" s="66"/>
      <c r="J67" s="104"/>
      <c r="K67" s="66"/>
      <c r="L67" s="66"/>
      <c r="M67" s="104"/>
      <c r="N67" s="66"/>
      <c r="O67" s="66"/>
      <c r="P67" s="66"/>
    </row>
    <row r="68" spans="1:16" ht="11.25">
      <c r="A68" s="104" t="s">
        <v>89</v>
      </c>
      <c r="B68" s="66" t="s">
        <v>99</v>
      </c>
      <c r="C68" s="66"/>
      <c r="D68" s="104"/>
      <c r="E68" s="107"/>
      <c r="F68" s="66"/>
      <c r="G68" s="107"/>
      <c r="H68" s="106"/>
      <c r="I68" s="66"/>
      <c r="J68" s="104" t="s">
        <v>89</v>
      </c>
      <c r="K68" s="66" t="s">
        <v>99</v>
      </c>
      <c r="L68" s="66"/>
      <c r="M68" s="104"/>
      <c r="N68" s="107"/>
      <c r="O68" s="66"/>
      <c r="P68" s="107"/>
    </row>
    <row r="69" spans="1:16" ht="11.25">
      <c r="A69" s="104"/>
      <c r="B69" s="66"/>
      <c r="C69" s="66"/>
      <c r="D69" s="104"/>
      <c r="E69" s="66"/>
      <c r="F69" s="66"/>
      <c r="G69" s="66"/>
      <c r="H69" s="106"/>
      <c r="I69" s="66"/>
      <c r="J69" s="104"/>
      <c r="K69" s="66"/>
      <c r="L69" s="66"/>
      <c r="M69" s="104"/>
      <c r="N69" s="66"/>
      <c r="O69" s="66"/>
      <c r="P69" s="66"/>
    </row>
    <row r="70" spans="1:16" ht="11.25">
      <c r="A70" s="104"/>
      <c r="B70" s="66" t="s">
        <v>106</v>
      </c>
      <c r="C70" s="66"/>
      <c r="D70" s="104"/>
      <c r="E70" s="107"/>
      <c r="F70" s="66"/>
      <c r="G70" s="107"/>
      <c r="H70" s="106"/>
      <c r="I70" s="66"/>
      <c r="J70" s="104"/>
      <c r="K70" s="66" t="s">
        <v>106</v>
      </c>
      <c r="L70" s="66"/>
      <c r="M70" s="104"/>
      <c r="N70" s="107"/>
      <c r="O70" s="66"/>
      <c r="P70" s="107"/>
    </row>
    <row r="71" spans="1:16" ht="12">
      <c r="A71" s="104"/>
      <c r="B71" s="66" t="s">
        <v>107</v>
      </c>
      <c r="C71" s="66"/>
      <c r="D71" s="104" t="s">
        <v>69</v>
      </c>
      <c r="E71" s="186"/>
      <c r="F71" s="66"/>
      <c r="G71" s="186"/>
      <c r="H71" s="106"/>
      <c r="I71" s="66"/>
      <c r="J71" s="104"/>
      <c r="K71" s="66" t="s">
        <v>107</v>
      </c>
      <c r="L71" s="66"/>
      <c r="M71" s="104" t="s">
        <v>69</v>
      </c>
      <c r="N71" s="186"/>
      <c r="O71" s="66"/>
      <c r="P71" s="186"/>
    </row>
    <row r="72" spans="1:16" ht="11.25">
      <c r="A72" s="104"/>
      <c r="B72" s="66"/>
      <c r="C72" s="66"/>
      <c r="D72" s="104"/>
      <c r="E72" s="107"/>
      <c r="F72" s="66"/>
      <c r="G72" s="107"/>
      <c r="H72" s="106"/>
      <c r="I72" s="66"/>
      <c r="J72" s="104"/>
      <c r="K72" s="66"/>
      <c r="L72" s="66"/>
      <c r="M72" s="104"/>
      <c r="N72" s="107"/>
      <c r="O72" s="66"/>
      <c r="P72" s="107"/>
    </row>
    <row r="73" spans="1:16" ht="11.25">
      <c r="A73" s="104"/>
      <c r="B73" s="66" t="s">
        <v>108</v>
      </c>
      <c r="C73" s="66"/>
      <c r="D73" s="104"/>
      <c r="E73" s="66"/>
      <c r="F73" s="66"/>
      <c r="G73" s="66"/>
      <c r="H73" s="106"/>
      <c r="I73" s="66"/>
      <c r="J73" s="104"/>
      <c r="K73" s="66" t="s">
        <v>108</v>
      </c>
      <c r="L73" s="66"/>
      <c r="M73" s="104"/>
      <c r="N73" s="66"/>
      <c r="O73" s="66"/>
      <c r="P73" s="66"/>
    </row>
    <row r="74" spans="1:16" ht="11.25">
      <c r="A74" s="104"/>
      <c r="B74" s="66" t="s">
        <v>109</v>
      </c>
      <c r="C74" s="66"/>
      <c r="D74" s="104"/>
      <c r="E74" s="66"/>
      <c r="F74" s="66"/>
      <c r="G74" s="66"/>
      <c r="H74" s="106"/>
      <c r="I74" s="66"/>
      <c r="J74" s="104"/>
      <c r="K74" s="66" t="s">
        <v>109</v>
      </c>
      <c r="L74" s="66"/>
      <c r="M74" s="104"/>
      <c r="N74" s="66"/>
      <c r="O74" s="66"/>
      <c r="P74" s="66"/>
    </row>
    <row r="75" spans="1:16" ht="12">
      <c r="A75" s="104"/>
      <c r="B75" s="66" t="s">
        <v>110</v>
      </c>
      <c r="C75" s="66"/>
      <c r="D75" s="104" t="s">
        <v>69</v>
      </c>
      <c r="E75" s="186"/>
      <c r="F75" s="66"/>
      <c r="G75" s="186"/>
      <c r="H75" s="106"/>
      <c r="I75" s="66"/>
      <c r="J75" s="104"/>
      <c r="K75" s="66" t="s">
        <v>110</v>
      </c>
      <c r="L75" s="66"/>
      <c r="M75" s="104" t="s">
        <v>69</v>
      </c>
      <c r="N75" s="186"/>
      <c r="O75" s="66"/>
      <c r="P75" s="186"/>
    </row>
    <row r="76" spans="1:16" ht="11.25">
      <c r="A76" s="104"/>
      <c r="B76" s="66"/>
      <c r="C76" s="66"/>
      <c r="D76" s="104"/>
      <c r="E76" s="77"/>
      <c r="F76" s="66"/>
      <c r="G76" s="77"/>
      <c r="H76" s="106"/>
      <c r="I76" s="66"/>
      <c r="J76" s="104"/>
      <c r="K76" s="66"/>
      <c r="L76" s="66"/>
      <c r="M76" s="104"/>
      <c r="N76" s="77"/>
      <c r="O76" s="66"/>
      <c r="P76" s="77"/>
    </row>
    <row r="77" spans="1:16" ht="12">
      <c r="A77" s="104"/>
      <c r="B77" s="66" t="s">
        <v>116</v>
      </c>
      <c r="C77" s="66"/>
      <c r="D77" s="104" t="s">
        <v>69</v>
      </c>
      <c r="E77" s="186"/>
      <c r="F77" s="66"/>
      <c r="G77" s="186"/>
      <c r="H77" s="106"/>
      <c r="I77" s="66"/>
      <c r="J77" s="104"/>
      <c r="K77" s="66" t="s">
        <v>116</v>
      </c>
      <c r="L77" s="66"/>
      <c r="M77" s="104" t="s">
        <v>69</v>
      </c>
      <c r="N77" s="186"/>
      <c r="O77" s="66"/>
      <c r="P77" s="186"/>
    </row>
    <row r="78" spans="1:16" ht="11.25">
      <c r="A78" s="104"/>
      <c r="B78" s="66"/>
      <c r="C78" s="66"/>
      <c r="D78" s="104"/>
      <c r="E78" s="77"/>
      <c r="F78" s="66"/>
      <c r="G78" s="77"/>
      <c r="H78" s="106"/>
      <c r="I78" s="66"/>
      <c r="J78" s="104"/>
      <c r="K78" s="66"/>
      <c r="L78" s="66"/>
      <c r="M78" s="104"/>
      <c r="N78" s="77"/>
      <c r="O78" s="66"/>
      <c r="P78" s="77"/>
    </row>
    <row r="79" spans="1:16" ht="12">
      <c r="A79" s="104"/>
      <c r="B79" s="66" t="s">
        <v>117</v>
      </c>
      <c r="C79" s="66"/>
      <c r="D79" s="104" t="s">
        <v>69</v>
      </c>
      <c r="E79" s="186"/>
      <c r="F79" s="66"/>
      <c r="G79" s="186"/>
      <c r="H79" s="106"/>
      <c r="I79" s="66"/>
      <c r="J79" s="104"/>
      <c r="K79" s="66" t="s">
        <v>117</v>
      </c>
      <c r="L79" s="66"/>
      <c r="M79" s="104" t="s">
        <v>69</v>
      </c>
      <c r="N79" s="186"/>
      <c r="O79" s="66"/>
      <c r="P79" s="186"/>
    </row>
    <row r="80" spans="1:16" ht="11.25">
      <c r="A80" s="104"/>
      <c r="B80" s="66"/>
      <c r="C80" s="66"/>
      <c r="D80" s="104"/>
      <c r="E80" s="77"/>
      <c r="F80" s="66"/>
      <c r="G80" s="77"/>
      <c r="H80" s="106"/>
      <c r="I80" s="66"/>
      <c r="J80" s="104"/>
      <c r="K80" s="66"/>
      <c r="L80" s="66"/>
      <c r="M80" s="104"/>
      <c r="N80" s="77"/>
      <c r="O80" s="66"/>
      <c r="P80" s="77"/>
    </row>
    <row r="81" spans="1:16" ht="12">
      <c r="A81" s="104"/>
      <c r="B81" s="66" t="s">
        <v>233</v>
      </c>
      <c r="C81" s="66"/>
      <c r="D81" s="104" t="s">
        <v>69</v>
      </c>
      <c r="E81" s="186"/>
      <c r="F81" s="66"/>
      <c r="G81" s="186"/>
      <c r="H81" s="106"/>
      <c r="I81" s="66"/>
      <c r="J81" s="104"/>
      <c r="K81" s="66" t="s">
        <v>233</v>
      </c>
      <c r="L81" s="66"/>
      <c r="M81" s="104" t="s">
        <v>69</v>
      </c>
      <c r="N81" s="186"/>
      <c r="O81" s="66"/>
      <c r="P81" s="186"/>
    </row>
    <row r="82" spans="1:16" ht="11.25">
      <c r="A82" s="104"/>
      <c r="B82" s="66"/>
      <c r="C82" s="66"/>
      <c r="D82" s="104"/>
      <c r="E82" s="77"/>
      <c r="F82" s="66"/>
      <c r="G82" s="77"/>
      <c r="H82" s="106"/>
      <c r="I82" s="66"/>
      <c r="J82" s="104"/>
      <c r="K82" s="66"/>
      <c r="L82" s="66"/>
      <c r="M82" s="104"/>
      <c r="N82" s="77"/>
      <c r="O82" s="66"/>
      <c r="P82" s="77"/>
    </row>
    <row r="83" spans="1:16" ht="12">
      <c r="A83" s="104"/>
      <c r="B83" s="66" t="s">
        <v>231</v>
      </c>
      <c r="C83" s="66"/>
      <c r="D83" s="104" t="s">
        <v>69</v>
      </c>
      <c r="E83" s="186"/>
      <c r="F83" s="66"/>
      <c r="G83" s="186"/>
      <c r="H83" s="106"/>
      <c r="I83" s="66"/>
      <c r="J83" s="104"/>
      <c r="K83" s="66" t="s">
        <v>231</v>
      </c>
      <c r="L83" s="66"/>
      <c r="M83" s="104" t="s">
        <v>69</v>
      </c>
      <c r="N83" s="186"/>
      <c r="O83" s="66"/>
      <c r="P83" s="186"/>
    </row>
    <row r="84" spans="1:16" ht="11.25">
      <c r="A84" s="104"/>
      <c r="B84" s="66"/>
      <c r="C84" s="66"/>
      <c r="D84" s="104"/>
      <c r="E84" s="66"/>
      <c r="F84" s="66"/>
      <c r="G84" s="66"/>
      <c r="H84" s="106"/>
      <c r="I84" s="66"/>
      <c r="J84" s="104"/>
      <c r="K84" s="66"/>
      <c r="L84" s="66"/>
      <c r="M84" s="104"/>
      <c r="N84" s="66"/>
      <c r="O84" s="66"/>
      <c r="P84" s="66"/>
    </row>
    <row r="85" spans="1:16" ht="12">
      <c r="A85" s="104" t="s">
        <v>91</v>
      </c>
      <c r="B85" s="66" t="s">
        <v>119</v>
      </c>
      <c r="C85" s="66"/>
      <c r="D85" s="104" t="s">
        <v>69</v>
      </c>
      <c r="E85" s="186"/>
      <c r="F85" s="66"/>
      <c r="G85" s="186"/>
      <c r="H85" s="106"/>
      <c r="I85" s="66"/>
      <c r="J85" s="104" t="s">
        <v>91</v>
      </c>
      <c r="K85" s="66" t="s">
        <v>119</v>
      </c>
      <c r="L85" s="66"/>
      <c r="M85" s="104" t="s">
        <v>69</v>
      </c>
      <c r="N85" s="186"/>
      <c r="O85" s="66"/>
      <c r="P85" s="186"/>
    </row>
    <row r="86" spans="1:16" ht="11.25">
      <c r="A86" s="104"/>
      <c r="B86" s="66"/>
      <c r="C86" s="66"/>
      <c r="D86" s="104"/>
      <c r="E86" s="66"/>
      <c r="F86" s="66"/>
      <c r="G86" s="66"/>
      <c r="H86" s="106"/>
      <c r="I86" s="66"/>
      <c r="J86" s="104"/>
      <c r="K86" s="66"/>
      <c r="L86" s="66"/>
      <c r="M86" s="104"/>
      <c r="N86" s="66"/>
      <c r="O86" s="66"/>
      <c r="P86" s="66"/>
    </row>
    <row r="87" spans="1:16" ht="11.25">
      <c r="A87" s="104" t="s">
        <v>92</v>
      </c>
      <c r="B87" s="66" t="s">
        <v>100</v>
      </c>
      <c r="C87" s="66"/>
      <c r="D87" s="104"/>
      <c r="E87" s="66"/>
      <c r="F87" s="66"/>
      <c r="G87" s="66"/>
      <c r="H87" s="106"/>
      <c r="I87" s="66"/>
      <c r="J87" s="104" t="s">
        <v>92</v>
      </c>
      <c r="K87" s="66" t="s">
        <v>100</v>
      </c>
      <c r="L87" s="66"/>
      <c r="M87" s="104"/>
      <c r="N87" s="66"/>
      <c r="O87" s="66"/>
      <c r="P87" s="66"/>
    </row>
    <row r="88" spans="1:16" ht="12">
      <c r="A88" s="66"/>
      <c r="B88" s="66" t="s">
        <v>101</v>
      </c>
      <c r="C88" s="66"/>
      <c r="D88" s="104" t="s">
        <v>69</v>
      </c>
      <c r="E88" s="184">
        <f>+SUM(+E62+E64+E66+E71+E75+E77+E79+E81+E83+E85)</f>
        <v>0</v>
      </c>
      <c r="F88" s="66"/>
      <c r="G88" s="184">
        <f>+SUM(+G62+G64+G66+G71+G75+G77+G79+G81+G83+G85)</f>
        <v>0</v>
      </c>
      <c r="H88" s="106"/>
      <c r="I88" s="66"/>
      <c r="J88" s="66"/>
      <c r="K88" s="66" t="s">
        <v>101</v>
      </c>
      <c r="L88" s="66"/>
      <c r="M88" s="104" t="s">
        <v>69</v>
      </c>
      <c r="N88" s="184">
        <f>+SUM(+N62+N64+N66+N71+N75+N77+N79+N81+N83+N85)</f>
        <v>0</v>
      </c>
      <c r="O88" s="66"/>
      <c r="P88" s="184">
        <f>+SUM(+P62+P64+P66+P71+P75+P77+P79+P81+P83+P85)</f>
        <v>0</v>
      </c>
    </row>
    <row r="89" spans="1:16" ht="11.25">
      <c r="A89" s="70"/>
      <c r="B89" s="70"/>
      <c r="C89" s="70"/>
      <c r="D89" s="109"/>
      <c r="E89" s="70"/>
      <c r="F89" s="70"/>
      <c r="G89" s="70"/>
      <c r="H89" s="110"/>
      <c r="I89" s="70"/>
      <c r="J89" s="70"/>
      <c r="K89" s="70"/>
      <c r="L89" s="70"/>
      <c r="M89" s="109"/>
      <c r="N89" s="70"/>
      <c r="O89" s="70"/>
      <c r="P89" s="70"/>
    </row>
    <row r="90" spans="1:16" ht="12.75">
      <c r="A90" s="234" t="s">
        <v>120</v>
      </c>
      <c r="B90" s="65"/>
      <c r="C90" s="65"/>
      <c r="D90" s="65"/>
      <c r="E90" s="72"/>
      <c r="F90" s="65"/>
      <c r="G90" s="72"/>
      <c r="H90" s="65"/>
      <c r="I90" s="65"/>
      <c r="J90" s="234" t="s">
        <v>120</v>
      </c>
      <c r="K90" s="65"/>
      <c r="L90" s="65"/>
      <c r="M90" s="65"/>
      <c r="N90" s="72"/>
      <c r="O90" s="65"/>
      <c r="P90" s="72"/>
    </row>
    <row r="91" spans="1:16" ht="11.25">
      <c r="A91" s="65"/>
      <c r="B91" s="65"/>
      <c r="C91" s="349"/>
      <c r="D91" s="349"/>
      <c r="E91" s="349"/>
      <c r="F91" s="349"/>
      <c r="G91" s="349"/>
      <c r="H91" s="65"/>
      <c r="I91" s="65"/>
      <c r="J91" s="65"/>
      <c r="K91" s="65"/>
      <c r="L91" s="349"/>
      <c r="M91" s="349"/>
      <c r="N91" s="349"/>
      <c r="O91" s="349"/>
      <c r="P91" s="349"/>
    </row>
    <row r="92" spans="1:16" ht="11.25">
      <c r="A92" s="65"/>
      <c r="B92" s="65"/>
      <c r="C92" s="347"/>
      <c r="D92" s="347"/>
      <c r="E92" s="347"/>
      <c r="F92" s="347"/>
      <c r="G92" s="347"/>
      <c r="H92" s="65"/>
      <c r="I92" s="65"/>
      <c r="J92" s="65"/>
      <c r="K92" s="65"/>
      <c r="L92" s="347"/>
      <c r="M92" s="347"/>
      <c r="N92" s="347"/>
      <c r="O92" s="347"/>
      <c r="P92" s="347"/>
    </row>
    <row r="93" spans="1:16" ht="11.25">
      <c r="A93" s="65"/>
      <c r="B93" s="65"/>
      <c r="C93" s="347"/>
      <c r="D93" s="347"/>
      <c r="E93" s="347"/>
      <c r="F93" s="347"/>
      <c r="G93" s="347"/>
      <c r="H93" s="65"/>
      <c r="I93" s="65"/>
      <c r="J93" s="65"/>
      <c r="K93" s="65"/>
      <c r="L93" s="347"/>
      <c r="M93" s="347"/>
      <c r="N93" s="347"/>
      <c r="O93" s="347"/>
      <c r="P93" s="347"/>
    </row>
    <row r="94" spans="1:16" ht="11.25">
      <c r="A94" s="65"/>
      <c r="B94" s="65"/>
      <c r="C94" s="65"/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65"/>
    </row>
    <row r="95" spans="1:16" ht="11.25">
      <c r="A95" s="65"/>
      <c r="B95" s="65"/>
      <c r="C95" s="65"/>
      <c r="D95" s="65"/>
      <c r="E95" s="65"/>
      <c r="F95" s="65"/>
      <c r="G95" s="65"/>
      <c r="H95" s="65"/>
      <c r="I95" s="65"/>
      <c r="J95" s="65"/>
      <c r="K95" s="65"/>
      <c r="L95" s="65"/>
      <c r="M95" s="65"/>
      <c r="N95" s="65"/>
      <c r="O95" s="65"/>
      <c r="P95" s="65"/>
    </row>
    <row r="96" spans="1:16" ht="12.75">
      <c r="A96" s="348" t="s">
        <v>189</v>
      </c>
      <c r="B96" s="348"/>
      <c r="C96" s="348"/>
      <c r="D96" s="348"/>
      <c r="E96" s="190" t="e">
        <f>(+E30+N30-E62-N62)/(+E21+N21-E88-N88+E62+N62)</f>
        <v>#DIV/0!</v>
      </c>
      <c r="F96" s="65"/>
      <c r="G96" s="65"/>
      <c r="H96" s="65"/>
      <c r="I96" s="65"/>
      <c r="J96" s="65"/>
      <c r="K96" s="65"/>
      <c r="L96" s="65"/>
      <c r="M96" s="65"/>
      <c r="N96" s="65"/>
      <c r="O96" s="65"/>
      <c r="P96" s="65"/>
    </row>
    <row r="98" spans="1:16" ht="12.75">
      <c r="A98" s="351" t="s">
        <v>122</v>
      </c>
      <c r="B98" s="351"/>
      <c r="C98" s="351"/>
      <c r="D98" s="351"/>
      <c r="E98" s="351"/>
      <c r="F98" s="351"/>
      <c r="G98" s="351"/>
      <c r="H98" s="351"/>
      <c r="I98" s="351"/>
      <c r="J98" s="351"/>
      <c r="K98" s="351"/>
      <c r="L98" s="351"/>
      <c r="M98" s="351"/>
      <c r="N98" s="351"/>
      <c r="O98" s="351"/>
      <c r="P98" s="351"/>
    </row>
    <row r="99" spans="1:16" ht="12.75">
      <c r="A99" s="126"/>
      <c r="B99" s="127"/>
      <c r="C99" s="127"/>
      <c r="D99" s="127"/>
      <c r="E99" s="127"/>
      <c r="F99" s="127"/>
      <c r="G99" s="127"/>
      <c r="H99" s="127"/>
      <c r="I99" s="127"/>
      <c r="J99" s="127"/>
      <c r="K99" s="127"/>
      <c r="L99" s="127"/>
      <c r="M99" s="127"/>
      <c r="N99" s="127"/>
      <c r="O99" s="127"/>
      <c r="P99" s="127"/>
    </row>
    <row r="100" spans="1:16" ht="12.75">
      <c r="A100" s="126"/>
      <c r="B100" s="127"/>
      <c r="C100" s="127"/>
      <c r="D100" s="127"/>
      <c r="E100" s="127"/>
      <c r="F100" s="127"/>
      <c r="G100" s="127"/>
      <c r="H100" s="127"/>
      <c r="I100" s="127"/>
      <c r="J100" s="127"/>
      <c r="K100" s="127"/>
      <c r="L100" s="127"/>
      <c r="M100" s="127"/>
      <c r="N100" s="127"/>
      <c r="O100" s="127"/>
      <c r="P100" s="127"/>
    </row>
    <row r="101" spans="1:16" ht="12">
      <c r="A101" s="355"/>
      <c r="B101" s="355"/>
      <c r="C101" s="355"/>
      <c r="D101" s="355"/>
      <c r="E101" s="355"/>
      <c r="F101" s="355"/>
      <c r="G101" s="355"/>
      <c r="H101" s="355"/>
      <c r="I101" s="355"/>
      <c r="J101" s="355"/>
      <c r="K101" s="129"/>
      <c r="L101" s="129"/>
      <c r="M101" s="130"/>
      <c r="N101" s="356"/>
      <c r="O101" s="356"/>
      <c r="P101" s="356"/>
    </row>
    <row r="102" spans="1:16" ht="11.25">
      <c r="A102" s="354" t="s">
        <v>121</v>
      </c>
      <c r="B102" s="354"/>
      <c r="C102" s="354"/>
      <c r="D102" s="354"/>
      <c r="E102" s="354"/>
      <c r="F102" s="354"/>
      <c r="G102" s="354"/>
      <c r="H102" s="354"/>
      <c r="I102" s="354"/>
      <c r="J102" s="354"/>
      <c r="K102" s="65"/>
      <c r="L102" s="65"/>
      <c r="M102" s="65"/>
      <c r="N102" s="354" t="s">
        <v>118</v>
      </c>
      <c r="O102" s="354"/>
      <c r="P102" s="354"/>
    </row>
  </sheetData>
  <sheetProtection password="BA2D" sheet="1"/>
  <mergeCells count="15">
    <mergeCell ref="E9:K9"/>
    <mergeCell ref="C91:G91"/>
    <mergeCell ref="L91:P91"/>
    <mergeCell ref="C92:G92"/>
    <mergeCell ref="L92:P92"/>
    <mergeCell ref="C93:G93"/>
    <mergeCell ref="L93:P93"/>
    <mergeCell ref="F15:H15"/>
    <mergeCell ref="A96:D96"/>
    <mergeCell ref="A98:P98"/>
    <mergeCell ref="F16:H16"/>
    <mergeCell ref="A102:J102"/>
    <mergeCell ref="N102:P102"/>
    <mergeCell ref="A101:J101"/>
    <mergeCell ref="N101:P101"/>
  </mergeCells>
  <dataValidations count="1">
    <dataValidation type="whole" allowBlank="1" showInputMessage="1" showErrorMessage="1" sqref="N30:P56 E62:G88 E19:G24 E30:G56 N19:P24 N62:P88">
      <formula1>0</formula1>
      <formula2>999999999999</formula2>
    </dataValidation>
  </dataValidations>
  <printOptions horizontalCentered="1"/>
  <pageMargins left="0.25" right="0.25" top="0.25" bottom="0.5" header="0.5" footer="0.5"/>
  <pageSetup fitToHeight="1" fitToWidth="1" horizontalDpi="600" verticalDpi="600" orientation="portrait" paperSize="5" scale="94" r:id="rId1"/>
  <headerFooter alignWithMargins="0">
    <oddFooter>&amp;L&amp;"Arial,Regular"&amp;10Iowa Department of Revenue - Property Tax Division&amp;R02/19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tabColor indexed="34"/>
    <pageSetUpPr fitToPage="1"/>
  </sheetPr>
  <dimension ref="A1:IU95"/>
  <sheetViews>
    <sheetView showGridLines="0" defaultGridColor="0" zoomScale="87" zoomScaleNormal="87" zoomScalePageLayoutView="0" colorId="22" workbookViewId="0" topLeftCell="A1">
      <selection activeCell="A1" sqref="A1"/>
    </sheetView>
  </sheetViews>
  <sheetFormatPr defaultColWidth="9.7109375" defaultRowHeight="11.25"/>
  <cols>
    <col min="1" max="1" width="23.7109375" style="65" customWidth="1"/>
    <col min="2" max="2" width="20.57421875" style="65" customWidth="1"/>
    <col min="3" max="3" width="25.7109375" style="65" customWidth="1"/>
    <col min="4" max="4" width="14.7109375" style="65" customWidth="1"/>
    <col min="5" max="5" width="15.7109375" style="65" customWidth="1"/>
    <col min="6" max="6" width="4.57421875" style="0" customWidth="1"/>
    <col min="7" max="7" width="1.7109375" style="0" customWidth="1"/>
    <col min="8" max="8" width="20.421875" style="0" customWidth="1"/>
    <col min="9" max="9" width="1.8515625" style="0" customWidth="1"/>
    <col min="10" max="10" width="18.140625" style="0" customWidth="1"/>
    <col min="11" max="11" width="1.7109375" style="0" customWidth="1"/>
    <col min="12" max="12" width="8.8515625" style="0" customWidth="1"/>
    <col min="13" max="14" width="1.7109375" style="0" customWidth="1"/>
    <col min="15" max="15" width="3.8515625" style="0" customWidth="1"/>
    <col min="16" max="16" width="2.8515625" style="0" customWidth="1"/>
    <col min="17" max="17" width="19.28125" style="0" customWidth="1"/>
    <col min="18" max="18" width="1.8515625" style="0" customWidth="1"/>
    <col min="19" max="19" width="18.140625" style="0" customWidth="1"/>
    <col min="20" max="20" width="1.7109375" style="0" customWidth="1"/>
    <col min="21" max="21" width="8.140625" style="0" customWidth="1"/>
  </cols>
  <sheetData>
    <row r="1" spans="1:21" ht="15.75">
      <c r="A1" s="68"/>
      <c r="B1" s="62"/>
      <c r="C1" s="62"/>
      <c r="D1" s="62"/>
      <c r="E1" s="60" t="s">
        <v>24</v>
      </c>
      <c r="F1" s="3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22"/>
      <c r="U1" s="7"/>
    </row>
    <row r="2" spans="1:21" ht="15.75">
      <c r="A2" s="59"/>
      <c r="B2" s="59"/>
      <c r="C2" s="59"/>
      <c r="D2" s="59"/>
      <c r="E2" s="59"/>
      <c r="F2" s="2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</row>
    <row r="3" spans="1:21" ht="15.75">
      <c r="A3" s="324" t="s">
        <v>269</v>
      </c>
      <c r="B3" s="324"/>
      <c r="C3" s="324"/>
      <c r="D3" s="324"/>
      <c r="E3" s="324"/>
      <c r="F3" s="2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1:21" ht="15.75">
      <c r="A4" s="59"/>
      <c r="B4" s="59"/>
      <c r="C4" s="59"/>
      <c r="D4" s="59"/>
      <c r="E4" s="59"/>
      <c r="F4" s="2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</row>
    <row r="5" spans="1:21" ht="15.75">
      <c r="A5" s="324" t="s">
        <v>1</v>
      </c>
      <c r="B5" s="324"/>
      <c r="C5" s="324"/>
      <c r="D5" s="324"/>
      <c r="E5" s="324"/>
      <c r="F5" s="2"/>
      <c r="G5" s="27"/>
      <c r="H5" s="27"/>
      <c r="I5" s="27"/>
      <c r="J5" s="323"/>
      <c r="K5" s="323"/>
      <c r="L5" s="323"/>
      <c r="M5" s="323"/>
      <c r="N5" s="323"/>
      <c r="O5" s="323"/>
      <c r="P5" s="5"/>
      <c r="Q5" s="27"/>
      <c r="R5" s="27"/>
      <c r="S5" s="27"/>
      <c r="T5" s="27"/>
      <c r="U5" s="27"/>
    </row>
    <row r="6" spans="6:21" ht="11.25" customHeight="1">
      <c r="F6" s="2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</row>
    <row r="7" spans="1:21" ht="16.5">
      <c r="A7" s="66"/>
      <c r="B7" s="331">
        <f>1!B7</f>
        <v>0</v>
      </c>
      <c r="C7" s="331"/>
      <c r="D7" s="59" t="s">
        <v>2</v>
      </c>
      <c r="F7" s="4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</row>
    <row r="8" spans="6:21" ht="11.25"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</row>
    <row r="9" spans="1:21" ht="15.75">
      <c r="A9" s="326" t="s">
        <v>25</v>
      </c>
      <c r="B9" s="326"/>
      <c r="C9" s="326"/>
      <c r="D9" s="326"/>
      <c r="E9" s="330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</row>
    <row r="10" spans="6:21" ht="12" thickBot="1"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</row>
    <row r="11" spans="1:21" ht="13.5" customHeight="1" thickTop="1">
      <c r="A11" s="138" t="s">
        <v>5</v>
      </c>
      <c r="B11" s="139" t="s">
        <v>6</v>
      </c>
      <c r="C11" s="139" t="s">
        <v>7</v>
      </c>
      <c r="D11" s="139"/>
      <c r="E11" s="140"/>
      <c r="F11" s="11"/>
      <c r="G11" s="11"/>
      <c r="H11" s="11"/>
      <c r="I11" s="17"/>
      <c r="J11" s="14"/>
      <c r="K11" s="11"/>
      <c r="L11" s="14"/>
      <c r="M11" s="43"/>
      <c r="N11" s="11"/>
      <c r="O11" s="11"/>
      <c r="P11" s="11"/>
      <c r="Q11" s="11"/>
      <c r="R11" s="11"/>
      <c r="S11" s="14"/>
      <c r="T11" s="11"/>
      <c r="U11" s="14"/>
    </row>
    <row r="12" spans="1:21" ht="13.5" customHeight="1">
      <c r="A12" s="142"/>
      <c r="B12" s="142"/>
      <c r="C12" s="142"/>
      <c r="D12" s="142"/>
      <c r="E12" s="80"/>
      <c r="F12" s="15"/>
      <c r="G12" s="15"/>
      <c r="H12" s="15"/>
      <c r="I12" s="13"/>
      <c r="J12" s="15"/>
      <c r="K12" s="15"/>
      <c r="L12" s="15"/>
      <c r="M12" s="8"/>
      <c r="N12" s="7"/>
      <c r="O12" s="7"/>
      <c r="P12" s="7"/>
      <c r="Q12" s="7"/>
      <c r="R12" s="7"/>
      <c r="S12" s="7"/>
      <c r="T12" s="7"/>
      <c r="U12" s="7"/>
    </row>
    <row r="13" spans="1:21" ht="13.5" customHeight="1">
      <c r="A13" s="141" t="s">
        <v>10</v>
      </c>
      <c r="B13" s="141" t="s">
        <v>26</v>
      </c>
      <c r="C13" s="141" t="s">
        <v>12</v>
      </c>
      <c r="D13" s="141"/>
      <c r="E13" s="143"/>
      <c r="F13" s="13"/>
      <c r="G13" s="15"/>
      <c r="H13" s="15"/>
      <c r="I13" s="13"/>
      <c r="J13" s="15"/>
      <c r="K13" s="15"/>
      <c r="L13" s="15"/>
      <c r="M13" s="8"/>
      <c r="N13" s="15"/>
      <c r="O13" s="13"/>
      <c r="P13" s="7"/>
      <c r="Q13" s="7"/>
      <c r="R13" s="7"/>
      <c r="S13" s="7"/>
      <c r="T13" s="7"/>
      <c r="U13" s="7"/>
    </row>
    <row r="14" spans="1:21" ht="13.5" customHeight="1">
      <c r="A14" s="141" t="s">
        <v>15</v>
      </c>
      <c r="B14" s="141" t="s">
        <v>27</v>
      </c>
      <c r="C14" s="141" t="s">
        <v>27</v>
      </c>
      <c r="D14" s="141"/>
      <c r="E14" s="143"/>
      <c r="F14" s="13"/>
      <c r="G14" s="15"/>
      <c r="H14" s="15"/>
      <c r="I14" s="13"/>
      <c r="J14" s="15"/>
      <c r="K14" s="15"/>
      <c r="L14" s="15"/>
      <c r="M14" s="8"/>
      <c r="N14" s="15"/>
      <c r="O14" s="13"/>
      <c r="P14" s="15"/>
      <c r="Q14" s="15"/>
      <c r="R14" s="13"/>
      <c r="S14" s="7"/>
      <c r="T14" s="7"/>
      <c r="U14" s="7"/>
    </row>
    <row r="15" spans="1:21" ht="13.5" customHeight="1" thickBot="1">
      <c r="A15" s="92" t="s">
        <v>20</v>
      </c>
      <c r="B15" s="144"/>
      <c r="C15" s="144"/>
      <c r="D15" s="92"/>
      <c r="E15" s="145"/>
      <c r="F15" s="13"/>
      <c r="G15" s="15"/>
      <c r="H15" s="15"/>
      <c r="I15" s="13"/>
      <c r="J15" s="16"/>
      <c r="K15" s="15"/>
      <c r="L15" s="16"/>
      <c r="M15" s="8"/>
      <c r="N15" s="15"/>
      <c r="O15" s="13"/>
      <c r="P15" s="15"/>
      <c r="Q15" s="15"/>
      <c r="R15" s="13"/>
      <c r="S15" s="16"/>
      <c r="T15" s="15"/>
      <c r="U15" s="16"/>
    </row>
    <row r="16" spans="1:21" ht="13.5" customHeight="1" thickTop="1">
      <c r="A16" s="159">
        <f>1!A17</f>
        <v>0</v>
      </c>
      <c r="B16" s="147"/>
      <c r="C16" s="147"/>
      <c r="D16" s="160"/>
      <c r="E16" s="161"/>
      <c r="F16" s="13"/>
      <c r="G16" s="15"/>
      <c r="H16" s="15"/>
      <c r="I16" s="13"/>
      <c r="J16" s="15"/>
      <c r="K16" s="15"/>
      <c r="L16" s="15"/>
      <c r="M16" s="8"/>
      <c r="N16" s="15"/>
      <c r="O16" s="13"/>
      <c r="P16" s="15"/>
      <c r="Q16" s="15"/>
      <c r="R16" s="13"/>
      <c r="S16" s="7"/>
      <c r="T16" s="7"/>
      <c r="U16" s="7"/>
    </row>
    <row r="17" spans="1:255" ht="13.5" customHeight="1">
      <c r="A17" s="162">
        <f>1!A18</f>
        <v>0</v>
      </c>
      <c r="B17" s="147"/>
      <c r="C17" s="147"/>
      <c r="D17" s="160"/>
      <c r="E17" s="161"/>
      <c r="F17" s="13"/>
      <c r="G17" s="15"/>
      <c r="H17" s="15"/>
      <c r="I17" s="13"/>
      <c r="J17" s="16"/>
      <c r="K17" s="15"/>
      <c r="L17" s="16"/>
      <c r="M17" s="8"/>
      <c r="N17" s="15"/>
      <c r="O17" s="13"/>
      <c r="P17" s="15"/>
      <c r="Q17" s="15"/>
      <c r="R17" s="13"/>
      <c r="S17" s="16"/>
      <c r="T17" s="15"/>
      <c r="U17" s="16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10"/>
      <c r="IJ17" s="10"/>
      <c r="IK17" s="10"/>
      <c r="IL17" s="10"/>
      <c r="IM17" s="10"/>
      <c r="IN17" s="10"/>
      <c r="IO17" s="10"/>
      <c r="IP17" s="10"/>
      <c r="IQ17" s="10"/>
      <c r="IR17" s="10"/>
      <c r="IS17" s="10"/>
      <c r="IT17" s="10"/>
      <c r="IU17" s="10"/>
    </row>
    <row r="18" spans="1:21" s="9" customFormat="1" ht="13.5" customHeight="1">
      <c r="A18" s="162">
        <f>1!A19</f>
        <v>0</v>
      </c>
      <c r="B18" s="147"/>
      <c r="C18" s="147"/>
      <c r="D18" s="160"/>
      <c r="E18" s="161"/>
      <c r="F18" s="13"/>
      <c r="G18" s="15"/>
      <c r="H18" s="15"/>
      <c r="I18" s="15"/>
      <c r="J18" s="15"/>
      <c r="K18" s="15"/>
      <c r="L18" s="15"/>
      <c r="M18" s="8"/>
      <c r="N18" s="15"/>
      <c r="O18" s="13"/>
      <c r="P18" s="15"/>
      <c r="Q18" s="15"/>
      <c r="R18" s="13"/>
      <c r="S18" s="7"/>
      <c r="T18" s="7"/>
      <c r="U18" s="7"/>
    </row>
    <row r="19" spans="1:21" ht="13.5" customHeight="1">
      <c r="A19" s="162">
        <f>1!A20</f>
        <v>0</v>
      </c>
      <c r="B19" s="147"/>
      <c r="C19" s="147"/>
      <c r="D19" s="160"/>
      <c r="E19" s="161"/>
      <c r="F19" s="13"/>
      <c r="G19" s="15"/>
      <c r="H19" s="15"/>
      <c r="I19" s="13"/>
      <c r="J19" s="15"/>
      <c r="K19" s="15"/>
      <c r="L19" s="15"/>
      <c r="M19" s="8"/>
      <c r="N19" s="15"/>
      <c r="O19" s="13"/>
      <c r="P19" s="7"/>
      <c r="Q19" s="7"/>
      <c r="R19" s="7"/>
      <c r="S19" s="7"/>
      <c r="T19" s="7"/>
      <c r="U19" s="7"/>
    </row>
    <row r="20" spans="1:21" ht="13.5" customHeight="1">
      <c r="A20" s="162">
        <f>1!A21</f>
        <v>0</v>
      </c>
      <c r="B20" s="147"/>
      <c r="C20" s="147"/>
      <c r="D20" s="160"/>
      <c r="E20" s="161"/>
      <c r="F20" s="15"/>
      <c r="G20" s="15"/>
      <c r="H20" s="15"/>
      <c r="I20" s="13"/>
      <c r="J20" s="16"/>
      <c r="K20" s="15"/>
      <c r="L20" s="16"/>
      <c r="M20" s="8"/>
      <c r="N20" s="15"/>
      <c r="O20" s="15"/>
      <c r="P20" s="15"/>
      <c r="Q20" s="15"/>
      <c r="R20" s="13"/>
      <c r="S20" s="16"/>
      <c r="T20" s="15"/>
      <c r="U20" s="16"/>
    </row>
    <row r="21" spans="1:21" ht="13.5" customHeight="1">
      <c r="A21" s="162">
        <f>1!A22</f>
        <v>0</v>
      </c>
      <c r="B21" s="147"/>
      <c r="C21" s="147"/>
      <c r="D21" s="160"/>
      <c r="E21" s="161"/>
      <c r="F21" s="8"/>
      <c r="G21" s="8"/>
      <c r="H21" s="8"/>
      <c r="I21" s="31"/>
      <c r="J21" s="8"/>
      <c r="K21" s="8"/>
      <c r="L21" s="8"/>
      <c r="M21" s="8"/>
      <c r="N21" s="8"/>
      <c r="O21" s="8"/>
      <c r="P21" s="8"/>
      <c r="Q21" s="8"/>
      <c r="R21" s="31"/>
      <c r="S21" s="8"/>
      <c r="T21" s="8"/>
      <c r="U21" s="8"/>
    </row>
    <row r="22" spans="1:21" ht="13.5" customHeight="1">
      <c r="A22" s="162">
        <f>1!A23</f>
        <v>0</v>
      </c>
      <c r="B22" s="147"/>
      <c r="C22" s="147"/>
      <c r="D22" s="160"/>
      <c r="E22" s="161"/>
      <c r="F22" s="15"/>
      <c r="G22" s="15"/>
      <c r="H22" s="15"/>
      <c r="I22" s="13"/>
      <c r="J22" s="15"/>
      <c r="K22" s="15"/>
      <c r="L22" s="15"/>
      <c r="M22" s="8"/>
      <c r="N22" s="15"/>
      <c r="O22" s="15"/>
      <c r="P22" s="15"/>
      <c r="Q22" s="15"/>
      <c r="R22" s="13"/>
      <c r="S22" s="7"/>
      <c r="T22" s="7"/>
      <c r="U22" s="7"/>
    </row>
    <row r="23" spans="1:21" ht="13.5" customHeight="1">
      <c r="A23" s="162">
        <f>1!A24</f>
        <v>0</v>
      </c>
      <c r="B23" s="147"/>
      <c r="C23" s="147"/>
      <c r="D23" s="160"/>
      <c r="E23" s="161"/>
      <c r="F23" s="11"/>
      <c r="G23" s="11"/>
      <c r="H23" s="6"/>
      <c r="I23" s="6"/>
      <c r="J23" s="14"/>
      <c r="K23" s="11"/>
      <c r="L23" s="14"/>
      <c r="M23" s="33"/>
      <c r="N23" s="6"/>
      <c r="O23" s="11"/>
      <c r="P23" s="11"/>
      <c r="Q23" s="6"/>
      <c r="R23" s="20"/>
      <c r="S23" s="14"/>
      <c r="T23" s="11"/>
      <c r="U23" s="14"/>
    </row>
    <row r="24" spans="1:21" ht="13.5" customHeight="1">
      <c r="A24" s="162">
        <f>1!A25</f>
        <v>0</v>
      </c>
      <c r="B24" s="147"/>
      <c r="C24" s="147"/>
      <c r="D24" s="160"/>
      <c r="E24" s="161"/>
      <c r="F24" s="11"/>
      <c r="G24" s="11"/>
      <c r="H24" s="6"/>
      <c r="I24" s="6"/>
      <c r="J24" s="14"/>
      <c r="K24" s="11"/>
      <c r="L24" s="14"/>
      <c r="M24" s="33"/>
      <c r="N24" s="6"/>
      <c r="O24" s="11"/>
      <c r="P24" s="11"/>
      <c r="Q24" s="6"/>
      <c r="R24" s="20"/>
      <c r="S24" s="14"/>
      <c r="T24" s="11"/>
      <c r="U24" s="14"/>
    </row>
    <row r="25" spans="1:21" ht="13.5" customHeight="1">
      <c r="A25" s="162">
        <f>1!A26</f>
        <v>0</v>
      </c>
      <c r="B25" s="147"/>
      <c r="C25" s="147"/>
      <c r="D25" s="160"/>
      <c r="E25" s="161"/>
      <c r="F25" s="15"/>
      <c r="G25" s="15"/>
      <c r="H25" s="15"/>
      <c r="I25" s="13"/>
      <c r="J25" s="19"/>
      <c r="K25" s="15"/>
      <c r="L25" s="19"/>
      <c r="M25" s="8"/>
      <c r="N25" s="15"/>
      <c r="O25" s="15"/>
      <c r="P25" s="15"/>
      <c r="Q25" s="15"/>
      <c r="R25" s="13"/>
      <c r="S25" s="19"/>
      <c r="T25" s="15"/>
      <c r="U25" s="19"/>
    </row>
    <row r="26" spans="1:21" ht="13.5" customHeight="1">
      <c r="A26" s="162">
        <f>1!A27</f>
        <v>0</v>
      </c>
      <c r="B26" s="147"/>
      <c r="C26" s="147"/>
      <c r="D26" s="160"/>
      <c r="E26" s="161"/>
      <c r="F26" s="13"/>
      <c r="G26" s="15"/>
      <c r="H26" s="15"/>
      <c r="I26" s="13"/>
      <c r="J26" s="16"/>
      <c r="K26" s="15"/>
      <c r="L26" s="16"/>
      <c r="M26" s="8"/>
      <c r="N26" s="15"/>
      <c r="O26" s="13"/>
      <c r="P26" s="15"/>
      <c r="Q26" s="15"/>
      <c r="R26" s="13"/>
      <c r="S26" s="16"/>
      <c r="T26" s="15"/>
      <c r="U26" s="16"/>
    </row>
    <row r="27" spans="1:21" ht="13.5" customHeight="1">
      <c r="A27" s="162">
        <f>1!A28</f>
        <v>0</v>
      </c>
      <c r="B27" s="147"/>
      <c r="C27" s="147"/>
      <c r="D27" s="160"/>
      <c r="E27" s="161"/>
      <c r="F27" s="13"/>
      <c r="G27" s="15"/>
      <c r="H27" s="15"/>
      <c r="I27" s="13"/>
      <c r="J27" s="16"/>
      <c r="K27" s="15"/>
      <c r="L27" s="16"/>
      <c r="M27" s="8"/>
      <c r="N27" s="15"/>
      <c r="O27" s="13"/>
      <c r="P27" s="15"/>
      <c r="Q27" s="15"/>
      <c r="R27" s="13"/>
      <c r="S27" s="16"/>
      <c r="T27" s="15"/>
      <c r="U27" s="16"/>
    </row>
    <row r="28" spans="1:21" ht="13.5" customHeight="1">
      <c r="A28" s="162">
        <f>1!A29</f>
        <v>0</v>
      </c>
      <c r="B28" s="147"/>
      <c r="C28" s="147"/>
      <c r="D28" s="160"/>
      <c r="E28" s="161"/>
      <c r="F28" s="13"/>
      <c r="G28" s="15"/>
      <c r="H28" s="15"/>
      <c r="I28" s="13"/>
      <c r="J28" s="16"/>
      <c r="K28" s="15"/>
      <c r="L28" s="16"/>
      <c r="M28" s="8"/>
      <c r="N28" s="15"/>
      <c r="O28" s="13"/>
      <c r="P28" s="15"/>
      <c r="Q28" s="15"/>
      <c r="R28" s="13"/>
      <c r="S28" s="16"/>
      <c r="T28" s="15"/>
      <c r="U28" s="16"/>
    </row>
    <row r="29" spans="1:21" ht="13.5" customHeight="1">
      <c r="A29" s="162">
        <f>1!A30</f>
        <v>0</v>
      </c>
      <c r="B29" s="147"/>
      <c r="C29" s="147"/>
      <c r="D29" s="160"/>
      <c r="E29" s="161"/>
      <c r="F29" s="13"/>
      <c r="G29" s="15"/>
      <c r="H29" s="15"/>
      <c r="I29" s="13"/>
      <c r="J29" s="8"/>
      <c r="K29" s="15"/>
      <c r="L29" s="8"/>
      <c r="M29" s="8"/>
      <c r="N29" s="15"/>
      <c r="O29" s="13"/>
      <c r="P29" s="15"/>
      <c r="Q29" s="15"/>
      <c r="R29" s="13"/>
      <c r="S29" s="8"/>
      <c r="T29" s="15"/>
      <c r="U29" s="8"/>
    </row>
    <row r="30" spans="1:21" ht="13.5" customHeight="1">
      <c r="A30" s="162">
        <f>1!A31</f>
        <v>0</v>
      </c>
      <c r="B30" s="147"/>
      <c r="C30" s="147"/>
      <c r="D30" s="160"/>
      <c r="E30" s="161"/>
      <c r="F30" s="13"/>
      <c r="G30" s="15"/>
      <c r="H30" s="15"/>
      <c r="I30" s="13"/>
      <c r="J30" s="16"/>
      <c r="K30" s="15"/>
      <c r="L30" s="16"/>
      <c r="M30" s="8"/>
      <c r="N30" s="15"/>
      <c r="O30" s="13"/>
      <c r="P30" s="15"/>
      <c r="Q30" s="15"/>
      <c r="R30" s="13"/>
      <c r="S30" s="16"/>
      <c r="T30" s="15"/>
      <c r="U30" s="16"/>
    </row>
    <row r="31" spans="1:21" ht="13.5" customHeight="1">
      <c r="A31" s="162">
        <f>1!A32</f>
        <v>0</v>
      </c>
      <c r="B31" s="147"/>
      <c r="C31" s="147"/>
      <c r="D31" s="160"/>
      <c r="E31" s="161"/>
      <c r="F31" s="13"/>
      <c r="G31" s="15"/>
      <c r="H31" s="15"/>
      <c r="I31" s="13"/>
      <c r="J31" s="15"/>
      <c r="K31" s="15"/>
      <c r="L31" s="15"/>
      <c r="M31" s="8"/>
      <c r="N31" s="15"/>
      <c r="O31" s="13"/>
      <c r="P31" s="15"/>
      <c r="Q31" s="15"/>
      <c r="R31" s="13"/>
      <c r="S31" s="15"/>
      <c r="T31" s="15"/>
      <c r="U31" s="15"/>
    </row>
    <row r="32" spans="1:21" ht="13.5" customHeight="1">
      <c r="A32" s="162">
        <f>1!A33</f>
        <v>0</v>
      </c>
      <c r="B32" s="147"/>
      <c r="C32" s="147"/>
      <c r="D32" s="160"/>
      <c r="E32" s="161"/>
      <c r="F32" s="13"/>
      <c r="G32" s="15"/>
      <c r="H32" s="15"/>
      <c r="I32" s="13"/>
      <c r="J32" s="19"/>
      <c r="K32" s="15"/>
      <c r="L32" s="19"/>
      <c r="M32" s="8"/>
      <c r="N32" s="15"/>
      <c r="O32" s="13"/>
      <c r="P32" s="15"/>
      <c r="Q32" s="15"/>
      <c r="R32" s="13"/>
      <c r="S32" s="19"/>
      <c r="T32" s="15"/>
      <c r="U32" s="19"/>
    </row>
    <row r="33" spans="1:21" ht="13.5" customHeight="1">
      <c r="A33" s="162">
        <f>1!A34</f>
        <v>0</v>
      </c>
      <c r="B33" s="147"/>
      <c r="C33" s="147"/>
      <c r="D33" s="160"/>
      <c r="E33" s="161"/>
      <c r="F33" s="13"/>
      <c r="G33" s="15"/>
      <c r="H33" s="15"/>
      <c r="I33" s="13"/>
      <c r="J33" s="15"/>
      <c r="K33" s="15"/>
      <c r="L33" s="15"/>
      <c r="M33" s="8"/>
      <c r="N33" s="15"/>
      <c r="O33" s="13"/>
      <c r="P33" s="15"/>
      <c r="Q33" s="15"/>
      <c r="R33" s="13"/>
      <c r="S33" s="15"/>
      <c r="T33" s="15"/>
      <c r="U33" s="15"/>
    </row>
    <row r="34" spans="1:21" ht="13.5" customHeight="1">
      <c r="A34" s="162">
        <f>1!A35</f>
        <v>0</v>
      </c>
      <c r="B34" s="147"/>
      <c r="C34" s="147"/>
      <c r="D34" s="160"/>
      <c r="E34" s="161"/>
      <c r="F34" s="13"/>
      <c r="G34" s="15"/>
      <c r="H34" s="15"/>
      <c r="I34" s="13"/>
      <c r="J34" s="16"/>
      <c r="K34" s="15"/>
      <c r="L34" s="16"/>
      <c r="M34" s="8"/>
      <c r="N34" s="15"/>
      <c r="O34" s="13"/>
      <c r="P34" s="15"/>
      <c r="Q34" s="15"/>
      <c r="R34" s="13"/>
      <c r="S34" s="16"/>
      <c r="T34" s="15"/>
      <c r="U34" s="16"/>
    </row>
    <row r="35" spans="1:21" ht="13.5" customHeight="1">
      <c r="A35" s="162">
        <f>1!A36</f>
        <v>0</v>
      </c>
      <c r="B35" s="147"/>
      <c r="C35" s="147"/>
      <c r="D35" s="160"/>
      <c r="E35" s="161"/>
      <c r="F35" s="13"/>
      <c r="G35" s="15"/>
      <c r="H35" s="15"/>
      <c r="I35" s="13"/>
      <c r="J35" s="8"/>
      <c r="K35" s="15"/>
      <c r="L35" s="8"/>
      <c r="M35" s="8"/>
      <c r="N35" s="15"/>
      <c r="O35" s="13"/>
      <c r="P35" s="15"/>
      <c r="Q35" s="15"/>
      <c r="R35" s="13"/>
      <c r="S35" s="8"/>
      <c r="T35" s="15"/>
      <c r="U35" s="8"/>
    </row>
    <row r="36" spans="1:21" ht="13.5" customHeight="1">
      <c r="A36" s="162">
        <f>1!A37</f>
        <v>0</v>
      </c>
      <c r="B36" s="147"/>
      <c r="C36" s="147"/>
      <c r="D36" s="160"/>
      <c r="E36" s="161"/>
      <c r="F36" s="13"/>
      <c r="G36" s="15"/>
      <c r="H36" s="15"/>
      <c r="I36" s="13"/>
      <c r="J36" s="16"/>
      <c r="K36" s="15"/>
      <c r="L36" s="16"/>
      <c r="M36" s="8"/>
      <c r="N36" s="15"/>
      <c r="O36" s="13"/>
      <c r="P36" s="15"/>
      <c r="Q36" s="15"/>
      <c r="R36" s="13"/>
      <c r="S36" s="16"/>
      <c r="T36" s="15"/>
      <c r="U36" s="16"/>
    </row>
    <row r="37" spans="1:21" ht="13.5" customHeight="1">
      <c r="A37" s="162">
        <f>1!A38</f>
        <v>0</v>
      </c>
      <c r="B37" s="147"/>
      <c r="C37" s="147"/>
      <c r="D37" s="160"/>
      <c r="E37" s="161"/>
      <c r="F37" s="13"/>
      <c r="G37" s="15"/>
      <c r="H37" s="15"/>
      <c r="I37" s="13"/>
      <c r="J37" s="16"/>
      <c r="K37" s="15"/>
      <c r="L37" s="16"/>
      <c r="M37" s="8"/>
      <c r="N37" s="15"/>
      <c r="O37" s="13"/>
      <c r="P37" s="15"/>
      <c r="Q37" s="15"/>
      <c r="R37" s="13"/>
      <c r="S37" s="16"/>
      <c r="T37" s="15"/>
      <c r="U37" s="16"/>
    </row>
    <row r="38" spans="1:21" ht="13.5" customHeight="1">
      <c r="A38" s="162">
        <f>1!A39</f>
        <v>0</v>
      </c>
      <c r="B38" s="147"/>
      <c r="C38" s="147"/>
      <c r="D38" s="160"/>
      <c r="E38" s="161"/>
      <c r="F38" s="13"/>
      <c r="G38" s="15"/>
      <c r="H38" s="15"/>
      <c r="I38" s="13"/>
      <c r="J38" s="16"/>
      <c r="K38" s="15"/>
      <c r="L38" s="16"/>
      <c r="M38" s="8"/>
      <c r="N38" s="15"/>
      <c r="O38" s="13"/>
      <c r="P38" s="15"/>
      <c r="Q38" s="15"/>
      <c r="R38" s="13"/>
      <c r="S38" s="16"/>
      <c r="T38" s="15"/>
      <c r="U38" s="16"/>
    </row>
    <row r="39" spans="1:21" ht="13.5" customHeight="1">
      <c r="A39" s="162">
        <f>1!A40</f>
        <v>0</v>
      </c>
      <c r="B39" s="147"/>
      <c r="C39" s="147"/>
      <c r="D39" s="160"/>
      <c r="E39" s="161"/>
      <c r="F39" s="13"/>
      <c r="G39" s="15"/>
      <c r="H39" s="15"/>
      <c r="I39" s="13"/>
      <c r="J39" s="8"/>
      <c r="K39" s="15"/>
      <c r="L39" s="8"/>
      <c r="M39" s="8"/>
      <c r="N39" s="15"/>
      <c r="O39" s="13"/>
      <c r="P39" s="15"/>
      <c r="Q39" s="15"/>
      <c r="R39" s="13"/>
      <c r="S39" s="8"/>
      <c r="T39" s="15"/>
      <c r="U39" s="8"/>
    </row>
    <row r="40" spans="1:21" ht="13.5" customHeight="1">
      <c r="A40" s="162">
        <f>1!A41</f>
        <v>0</v>
      </c>
      <c r="B40" s="147"/>
      <c r="C40" s="147"/>
      <c r="D40" s="160"/>
      <c r="E40" s="161"/>
      <c r="F40" s="13"/>
      <c r="G40" s="15"/>
      <c r="H40" s="15"/>
      <c r="I40" s="13"/>
      <c r="J40" s="16"/>
      <c r="K40" s="15"/>
      <c r="L40" s="16"/>
      <c r="M40" s="8"/>
      <c r="N40" s="15"/>
      <c r="O40" s="13"/>
      <c r="P40" s="15"/>
      <c r="Q40" s="15"/>
      <c r="R40" s="13"/>
      <c r="S40" s="16"/>
      <c r="T40" s="15"/>
      <c r="U40" s="16"/>
    </row>
    <row r="41" spans="1:21" ht="13.5" customHeight="1">
      <c r="A41" s="162">
        <f>1!A42</f>
        <v>0</v>
      </c>
      <c r="B41" s="147"/>
      <c r="C41" s="147"/>
      <c r="D41" s="160"/>
      <c r="E41" s="161"/>
      <c r="F41" s="13"/>
      <c r="G41" s="15"/>
      <c r="H41" s="15"/>
      <c r="I41" s="13"/>
      <c r="J41" s="15"/>
      <c r="K41" s="15"/>
      <c r="L41" s="15"/>
      <c r="M41" s="8"/>
      <c r="N41" s="15"/>
      <c r="O41" s="13"/>
      <c r="P41" s="15"/>
      <c r="Q41" s="15"/>
      <c r="R41" s="13"/>
      <c r="S41" s="15"/>
      <c r="T41" s="15"/>
      <c r="U41" s="15"/>
    </row>
    <row r="42" spans="1:21" ht="13.5" customHeight="1">
      <c r="A42" s="162">
        <f>1!A43</f>
        <v>0</v>
      </c>
      <c r="B42" s="147"/>
      <c r="C42" s="147"/>
      <c r="D42" s="160"/>
      <c r="E42" s="161"/>
      <c r="F42" s="13"/>
      <c r="G42" s="15"/>
      <c r="H42" s="15"/>
      <c r="I42" s="13"/>
      <c r="J42" s="16"/>
      <c r="K42" s="15"/>
      <c r="L42" s="16"/>
      <c r="M42" s="8"/>
      <c r="N42" s="15"/>
      <c r="O42" s="13"/>
      <c r="P42" s="7"/>
      <c r="Q42" s="7"/>
      <c r="R42" s="13"/>
      <c r="S42" s="16"/>
      <c r="T42" s="15"/>
      <c r="U42" s="16"/>
    </row>
    <row r="43" spans="1:21" ht="13.5" customHeight="1">
      <c r="A43" s="162">
        <f>1!A44</f>
        <v>0</v>
      </c>
      <c r="B43" s="147"/>
      <c r="C43" s="147"/>
      <c r="D43" s="160"/>
      <c r="E43" s="161"/>
      <c r="F43" s="13"/>
      <c r="G43" s="15"/>
      <c r="H43" s="15"/>
      <c r="I43" s="13"/>
      <c r="J43" s="15"/>
      <c r="K43" s="15"/>
      <c r="L43" s="15"/>
      <c r="M43" s="8"/>
      <c r="N43" s="15"/>
      <c r="O43" s="13"/>
      <c r="P43" s="15"/>
      <c r="Q43" s="15"/>
      <c r="R43" s="13"/>
      <c r="S43" s="15"/>
      <c r="T43" s="15"/>
      <c r="U43" s="15"/>
    </row>
    <row r="44" spans="1:21" ht="13.5" customHeight="1" thickBot="1">
      <c r="A44" s="163">
        <f>1!A45</f>
        <v>0</v>
      </c>
      <c r="B44" s="150"/>
      <c r="C44" s="150"/>
      <c r="D44" s="144"/>
      <c r="E44" s="157"/>
      <c r="F44" s="13"/>
      <c r="G44" s="15"/>
      <c r="H44" s="15"/>
      <c r="I44" s="15"/>
      <c r="J44" s="19"/>
      <c r="K44" s="15"/>
      <c r="L44" s="19"/>
      <c r="M44" s="8"/>
      <c r="N44" s="15"/>
      <c r="O44" s="13"/>
      <c r="P44" s="7"/>
      <c r="Q44" s="7"/>
      <c r="R44" s="7"/>
      <c r="S44" s="19"/>
      <c r="T44" s="15"/>
      <c r="U44" s="19"/>
    </row>
    <row r="45" spans="1:21" ht="13.5" customHeight="1" thickTop="1">
      <c r="A45" s="90"/>
      <c r="B45" s="164"/>
      <c r="C45" s="164"/>
      <c r="D45" s="142"/>
      <c r="E45" s="80"/>
      <c r="F45" s="15"/>
      <c r="G45" s="15"/>
      <c r="H45" s="15"/>
      <c r="I45" s="13"/>
      <c r="J45" s="16"/>
      <c r="K45" s="15"/>
      <c r="L45" s="16"/>
      <c r="M45" s="8"/>
      <c r="N45" s="15"/>
      <c r="O45" s="15"/>
      <c r="P45" s="15"/>
      <c r="Q45" s="15"/>
      <c r="R45" s="13"/>
      <c r="S45" s="16"/>
      <c r="T45" s="15"/>
      <c r="U45" s="16"/>
    </row>
    <row r="46" spans="1:21" ht="13.5" customHeight="1" thickBot="1">
      <c r="A46" s="92" t="s">
        <v>219</v>
      </c>
      <c r="B46" s="154">
        <f>SUM(B16:B44)</f>
        <v>0</v>
      </c>
      <c r="C46" s="154">
        <f>SUM(C16:C44)</f>
        <v>0</v>
      </c>
      <c r="D46" s="165"/>
      <c r="E46" s="166"/>
      <c r="F46" s="8"/>
      <c r="G46" s="8"/>
      <c r="H46" s="8"/>
      <c r="I46" s="31"/>
      <c r="J46" s="8"/>
      <c r="K46" s="8"/>
      <c r="L46" s="8"/>
      <c r="M46" s="8"/>
      <c r="N46" s="8"/>
      <c r="O46" s="8"/>
      <c r="P46" s="8"/>
      <c r="Q46" s="8"/>
      <c r="R46" s="31"/>
      <c r="S46" s="8"/>
      <c r="T46" s="8"/>
      <c r="U46" s="8"/>
    </row>
    <row r="47" spans="1:21" ht="13.5" customHeight="1" thickTop="1">
      <c r="A47" s="142"/>
      <c r="B47" s="164"/>
      <c r="C47" s="164"/>
      <c r="D47" s="142"/>
      <c r="E47" s="80"/>
      <c r="F47" s="15"/>
      <c r="G47" s="15"/>
      <c r="H47" s="15"/>
      <c r="I47" s="13"/>
      <c r="J47" s="15"/>
      <c r="K47" s="15"/>
      <c r="L47" s="15"/>
      <c r="M47" s="8"/>
      <c r="N47" s="15"/>
      <c r="O47" s="15"/>
      <c r="P47" s="15"/>
      <c r="Q47" s="15"/>
      <c r="R47" s="13"/>
      <c r="S47" s="7"/>
      <c r="T47" s="7"/>
      <c r="U47" s="7"/>
    </row>
    <row r="48" spans="1:21" ht="13.5" customHeight="1" thickBot="1">
      <c r="A48" s="92" t="s">
        <v>220</v>
      </c>
      <c r="B48" s="167"/>
      <c r="C48" s="168"/>
      <c r="D48" s="144"/>
      <c r="E48" s="157"/>
      <c r="F48" s="11"/>
      <c r="G48" s="11"/>
      <c r="H48" s="6"/>
      <c r="I48" s="20"/>
      <c r="J48" s="14"/>
      <c r="K48" s="11"/>
      <c r="L48" s="14"/>
      <c r="M48" s="33"/>
      <c r="N48" s="6"/>
      <c r="O48" s="11"/>
      <c r="P48" s="11"/>
      <c r="Q48" s="6"/>
      <c r="R48" s="20"/>
      <c r="S48" s="14"/>
      <c r="T48" s="11"/>
      <c r="U48" s="14"/>
    </row>
    <row r="49" spans="1:21" ht="13.5" customHeight="1" thickTop="1">
      <c r="A49" s="162">
        <f>1!A50</f>
        <v>0</v>
      </c>
      <c r="B49" s="147"/>
      <c r="C49" s="147"/>
      <c r="D49" s="160"/>
      <c r="E49" s="161"/>
      <c r="F49" s="11"/>
      <c r="G49" s="11"/>
      <c r="H49" s="6"/>
      <c r="I49" s="20"/>
      <c r="J49" s="21"/>
      <c r="K49" s="11"/>
      <c r="L49" s="21"/>
      <c r="M49" s="33"/>
      <c r="N49" s="6"/>
      <c r="O49" s="11"/>
      <c r="P49" s="11"/>
      <c r="Q49" s="6"/>
      <c r="R49" s="20"/>
      <c r="S49" s="21"/>
      <c r="T49" s="11"/>
      <c r="U49" s="21"/>
    </row>
    <row r="50" spans="1:21" ht="13.5" customHeight="1">
      <c r="A50" s="162">
        <f>1!A51</f>
        <v>0</v>
      </c>
      <c r="B50" s="147"/>
      <c r="C50" s="147"/>
      <c r="D50" s="160"/>
      <c r="E50" s="161"/>
      <c r="F50" s="15"/>
      <c r="G50" s="15"/>
      <c r="H50" s="15"/>
      <c r="I50" s="13"/>
      <c r="J50" s="15"/>
      <c r="K50" s="15"/>
      <c r="L50" s="15"/>
      <c r="M50" s="8"/>
      <c r="N50" s="7"/>
      <c r="O50" s="7"/>
      <c r="P50" s="7"/>
      <c r="Q50" s="7"/>
      <c r="R50" s="7"/>
      <c r="S50" s="15"/>
      <c r="T50" s="15"/>
      <c r="U50" s="15"/>
    </row>
    <row r="51" spans="1:21" ht="13.5" customHeight="1">
      <c r="A51" s="162">
        <f>1!A52</f>
        <v>0</v>
      </c>
      <c r="B51" s="147"/>
      <c r="C51" s="147"/>
      <c r="D51" s="160"/>
      <c r="E51" s="161"/>
      <c r="F51" s="13"/>
      <c r="G51" s="15"/>
      <c r="H51" s="15"/>
      <c r="I51" s="13"/>
      <c r="J51" s="16"/>
      <c r="K51" s="15"/>
      <c r="L51" s="16"/>
      <c r="M51" s="8"/>
      <c r="N51" s="15"/>
      <c r="O51" s="13"/>
      <c r="P51" s="15"/>
      <c r="Q51" s="15"/>
      <c r="R51" s="13"/>
      <c r="S51" s="16"/>
      <c r="T51" s="15"/>
      <c r="U51" s="16"/>
    </row>
    <row r="52" spans="1:21" ht="13.5" customHeight="1">
      <c r="A52" s="162">
        <f>1!A53</f>
        <v>0</v>
      </c>
      <c r="B52" s="147"/>
      <c r="C52" s="147"/>
      <c r="D52" s="160"/>
      <c r="E52" s="161"/>
      <c r="F52" s="13"/>
      <c r="G52" s="15"/>
      <c r="H52" s="15"/>
      <c r="I52" s="13"/>
      <c r="J52" s="8"/>
      <c r="K52" s="15"/>
      <c r="L52" s="8"/>
      <c r="M52" s="8"/>
      <c r="N52" s="15"/>
      <c r="O52" s="13"/>
      <c r="P52" s="15"/>
      <c r="Q52" s="15"/>
      <c r="R52" s="13"/>
      <c r="S52" s="8"/>
      <c r="T52" s="15"/>
      <c r="U52" s="8"/>
    </row>
    <row r="53" spans="1:21" ht="13.5" customHeight="1">
      <c r="A53" s="162">
        <f>1!A54</f>
        <v>0</v>
      </c>
      <c r="B53" s="147"/>
      <c r="C53" s="147"/>
      <c r="D53" s="160"/>
      <c r="E53" s="161"/>
      <c r="F53" s="13"/>
      <c r="G53" s="15"/>
      <c r="H53" s="15"/>
      <c r="I53" s="13"/>
      <c r="J53" s="16"/>
      <c r="K53" s="15"/>
      <c r="L53" s="16"/>
      <c r="M53" s="8"/>
      <c r="N53" s="15"/>
      <c r="O53" s="13"/>
      <c r="P53" s="15"/>
      <c r="Q53" s="15"/>
      <c r="R53" s="13"/>
      <c r="S53" s="16"/>
      <c r="T53" s="15"/>
      <c r="U53" s="16"/>
    </row>
    <row r="54" spans="1:21" ht="13.5" customHeight="1">
      <c r="A54" s="162">
        <f>1!A55</f>
        <v>0</v>
      </c>
      <c r="B54" s="147"/>
      <c r="C54" s="147"/>
      <c r="D54" s="160"/>
      <c r="E54" s="161"/>
      <c r="F54" s="13"/>
      <c r="G54" s="15"/>
      <c r="H54" s="15"/>
      <c r="I54" s="13"/>
      <c r="J54" s="8"/>
      <c r="K54" s="15"/>
      <c r="L54" s="8"/>
      <c r="M54" s="8"/>
      <c r="N54" s="15"/>
      <c r="O54" s="13"/>
      <c r="P54" s="15"/>
      <c r="Q54" s="15"/>
      <c r="R54" s="13"/>
      <c r="S54" s="8"/>
      <c r="T54" s="15"/>
      <c r="U54" s="8"/>
    </row>
    <row r="55" spans="1:21" ht="13.5" customHeight="1">
      <c r="A55" s="162">
        <f>1!A56</f>
        <v>0</v>
      </c>
      <c r="B55" s="147"/>
      <c r="C55" s="147"/>
      <c r="D55" s="160"/>
      <c r="E55" s="161"/>
      <c r="F55" s="13"/>
      <c r="G55" s="15"/>
      <c r="H55" s="15"/>
      <c r="I55" s="13"/>
      <c r="J55" s="16"/>
      <c r="K55" s="15"/>
      <c r="L55" s="16"/>
      <c r="M55" s="8"/>
      <c r="N55" s="15"/>
      <c r="O55" s="13"/>
      <c r="P55" s="15"/>
      <c r="Q55" s="15"/>
      <c r="R55" s="13"/>
      <c r="S55" s="16"/>
      <c r="T55" s="15"/>
      <c r="U55" s="16"/>
    </row>
    <row r="56" spans="1:21" ht="13.5" customHeight="1">
      <c r="A56" s="162">
        <f>1!A57</f>
        <v>0</v>
      </c>
      <c r="B56" s="147"/>
      <c r="C56" s="147"/>
      <c r="D56" s="160"/>
      <c r="E56" s="161"/>
      <c r="F56" s="13"/>
      <c r="G56" s="15"/>
      <c r="H56" s="15"/>
      <c r="I56" s="13"/>
      <c r="J56" s="19"/>
      <c r="K56" s="15"/>
      <c r="L56" s="19"/>
      <c r="M56" s="8"/>
      <c r="N56" s="15"/>
      <c r="O56" s="13"/>
      <c r="P56" s="15"/>
      <c r="Q56" s="15"/>
      <c r="R56" s="13"/>
      <c r="S56" s="19"/>
      <c r="T56" s="15"/>
      <c r="U56" s="19"/>
    </row>
    <row r="57" spans="1:21" ht="13.5" customHeight="1">
      <c r="A57" s="162">
        <f>1!A58</f>
        <v>0</v>
      </c>
      <c r="B57" s="147"/>
      <c r="C57" s="147"/>
      <c r="D57" s="160"/>
      <c r="E57" s="161"/>
      <c r="F57" s="13"/>
      <c r="G57" s="15"/>
      <c r="H57" s="15"/>
      <c r="I57" s="13"/>
      <c r="J57" s="15"/>
      <c r="K57" s="15"/>
      <c r="L57" s="15"/>
      <c r="M57" s="8"/>
      <c r="N57" s="15"/>
      <c r="O57" s="13"/>
      <c r="P57" s="15"/>
      <c r="Q57" s="15"/>
      <c r="R57" s="13"/>
      <c r="S57" s="15"/>
      <c r="T57" s="15"/>
      <c r="U57" s="15"/>
    </row>
    <row r="58" spans="1:21" ht="13.5" customHeight="1">
      <c r="A58" s="162">
        <f>1!A59</f>
        <v>0</v>
      </c>
      <c r="B58" s="147"/>
      <c r="C58" s="147"/>
      <c r="D58" s="160"/>
      <c r="E58" s="161"/>
      <c r="F58" s="13"/>
      <c r="G58" s="15"/>
      <c r="H58" s="15"/>
      <c r="I58" s="13"/>
      <c r="J58" s="15"/>
      <c r="K58" s="15"/>
      <c r="L58" s="15"/>
      <c r="M58" s="8"/>
      <c r="N58" s="15"/>
      <c r="O58" s="13"/>
      <c r="P58" s="15"/>
      <c r="Q58" s="15"/>
      <c r="R58" s="13"/>
      <c r="S58" s="15"/>
      <c r="T58" s="15"/>
      <c r="U58" s="15"/>
    </row>
    <row r="59" spans="1:21" ht="13.5" customHeight="1">
      <c r="A59" s="162">
        <f>1!A60</f>
        <v>0</v>
      </c>
      <c r="B59" s="147"/>
      <c r="C59" s="147"/>
      <c r="D59" s="160"/>
      <c r="E59" s="161"/>
      <c r="F59" s="13"/>
      <c r="G59" s="15"/>
      <c r="H59" s="15"/>
      <c r="I59" s="13"/>
      <c r="J59" s="16"/>
      <c r="K59" s="15"/>
      <c r="L59" s="16"/>
      <c r="M59" s="8"/>
      <c r="N59" s="15"/>
      <c r="O59" s="13"/>
      <c r="P59" s="15"/>
      <c r="Q59" s="15"/>
      <c r="R59" s="13"/>
      <c r="S59" s="16"/>
      <c r="T59" s="15"/>
      <c r="U59" s="16"/>
    </row>
    <row r="60" spans="1:21" ht="13.5" customHeight="1">
      <c r="A60" s="162">
        <f>1!A61</f>
        <v>0</v>
      </c>
      <c r="B60" s="147"/>
      <c r="C60" s="147"/>
      <c r="D60" s="160"/>
      <c r="E60" s="161"/>
      <c r="F60" s="13"/>
      <c r="G60" s="15"/>
      <c r="H60" s="15"/>
      <c r="I60" s="13"/>
      <c r="J60" s="16"/>
      <c r="K60" s="15"/>
      <c r="L60" s="16"/>
      <c r="M60" s="8"/>
      <c r="N60" s="15"/>
      <c r="O60" s="13"/>
      <c r="P60" s="15"/>
      <c r="Q60" s="15"/>
      <c r="R60" s="13"/>
      <c r="S60" s="16"/>
      <c r="T60" s="15"/>
      <c r="U60" s="16"/>
    </row>
    <row r="61" spans="1:21" ht="13.5" customHeight="1">
      <c r="A61" s="162">
        <f>1!A62</f>
        <v>0</v>
      </c>
      <c r="B61" s="147"/>
      <c r="C61" s="147"/>
      <c r="D61" s="160"/>
      <c r="E61" s="161"/>
      <c r="F61" s="13"/>
      <c r="G61" s="15"/>
      <c r="H61" s="15"/>
      <c r="I61" s="13"/>
      <c r="J61" s="16"/>
      <c r="K61" s="15"/>
      <c r="L61" s="16"/>
      <c r="M61" s="8"/>
      <c r="N61" s="15"/>
      <c r="O61" s="13"/>
      <c r="P61" s="15"/>
      <c r="Q61" s="15"/>
      <c r="R61" s="13"/>
      <c r="S61" s="16"/>
      <c r="T61" s="15"/>
      <c r="U61" s="16"/>
    </row>
    <row r="62" spans="1:21" ht="13.5" customHeight="1">
      <c r="A62" s="162">
        <f>1!A63</f>
        <v>0</v>
      </c>
      <c r="B62" s="147"/>
      <c r="C62" s="147"/>
      <c r="D62" s="160"/>
      <c r="E62" s="161"/>
      <c r="F62" s="13"/>
      <c r="G62" s="15"/>
      <c r="H62" s="15"/>
      <c r="I62" s="13"/>
      <c r="J62" s="8"/>
      <c r="K62" s="15"/>
      <c r="L62" s="8"/>
      <c r="M62" s="8"/>
      <c r="N62" s="15"/>
      <c r="O62" s="13"/>
      <c r="P62" s="15"/>
      <c r="Q62" s="15"/>
      <c r="R62" s="13"/>
      <c r="S62" s="8"/>
      <c r="T62" s="15"/>
      <c r="U62" s="8"/>
    </row>
    <row r="63" spans="1:21" ht="13.5" customHeight="1">
      <c r="A63" s="162">
        <f>1!A64</f>
        <v>0</v>
      </c>
      <c r="B63" s="147"/>
      <c r="C63" s="147"/>
      <c r="D63" s="160"/>
      <c r="E63" s="161"/>
      <c r="F63" s="13"/>
      <c r="G63" s="15"/>
      <c r="H63" s="15"/>
      <c r="I63" s="13"/>
      <c r="J63" s="16"/>
      <c r="K63" s="15"/>
      <c r="L63" s="16"/>
      <c r="M63" s="8"/>
      <c r="N63" s="15"/>
      <c r="O63" s="13"/>
      <c r="P63" s="15"/>
      <c r="Q63" s="15"/>
      <c r="R63" s="13"/>
      <c r="S63" s="16"/>
      <c r="T63" s="15"/>
      <c r="U63" s="16"/>
    </row>
    <row r="64" spans="1:21" ht="13.5" customHeight="1">
      <c r="A64" s="162">
        <f>1!A65</f>
        <v>0</v>
      </c>
      <c r="B64" s="147"/>
      <c r="C64" s="147"/>
      <c r="D64" s="160"/>
      <c r="E64" s="161"/>
      <c r="F64" s="13"/>
      <c r="G64" s="15"/>
      <c r="H64" s="15"/>
      <c r="I64" s="13"/>
      <c r="J64" s="16"/>
      <c r="K64" s="15"/>
      <c r="L64" s="16"/>
      <c r="M64" s="8"/>
      <c r="N64" s="15"/>
      <c r="O64" s="13"/>
      <c r="P64" s="15"/>
      <c r="Q64" s="15"/>
      <c r="R64" s="13"/>
      <c r="S64" s="16"/>
      <c r="T64" s="15"/>
      <c r="U64" s="16"/>
    </row>
    <row r="65" spans="1:21" ht="13.5" customHeight="1">
      <c r="A65" s="162">
        <f>1!A66</f>
        <v>0</v>
      </c>
      <c r="B65" s="147"/>
      <c r="C65" s="147"/>
      <c r="D65" s="160"/>
      <c r="E65" s="161"/>
      <c r="F65" s="13"/>
      <c r="G65" s="15"/>
      <c r="H65" s="15"/>
      <c r="I65" s="13"/>
      <c r="J65" s="16"/>
      <c r="K65" s="15"/>
      <c r="L65" s="16"/>
      <c r="M65" s="8"/>
      <c r="N65" s="15"/>
      <c r="O65" s="13"/>
      <c r="P65" s="15"/>
      <c r="Q65" s="15"/>
      <c r="R65" s="13"/>
      <c r="S65" s="16"/>
      <c r="T65" s="15"/>
      <c r="U65" s="16"/>
    </row>
    <row r="66" spans="1:21" ht="13.5" customHeight="1">
      <c r="A66" s="162">
        <f>1!A67</f>
        <v>0</v>
      </c>
      <c r="B66" s="147"/>
      <c r="C66" s="147"/>
      <c r="D66" s="160"/>
      <c r="E66" s="161"/>
      <c r="F66" s="13"/>
      <c r="G66" s="15"/>
      <c r="H66" s="15"/>
      <c r="I66" s="13"/>
      <c r="J66" s="19"/>
      <c r="K66" s="15"/>
      <c r="L66" s="19"/>
      <c r="M66" s="8"/>
      <c r="N66" s="15"/>
      <c r="O66" s="13"/>
      <c r="P66" s="15"/>
      <c r="Q66" s="15"/>
      <c r="R66" s="13"/>
      <c r="S66" s="19"/>
      <c r="T66" s="15"/>
      <c r="U66" s="19"/>
    </row>
    <row r="67" spans="1:21" ht="13.5" customHeight="1">
      <c r="A67" s="162">
        <f>1!A68</f>
        <v>0</v>
      </c>
      <c r="B67" s="147"/>
      <c r="C67" s="147"/>
      <c r="D67" s="160"/>
      <c r="E67" s="161"/>
      <c r="F67" s="13"/>
      <c r="G67" s="15"/>
      <c r="H67" s="15"/>
      <c r="I67" s="13"/>
      <c r="J67" s="16"/>
      <c r="K67" s="15"/>
      <c r="L67" s="16"/>
      <c r="M67" s="8"/>
      <c r="N67" s="15"/>
      <c r="O67" s="13"/>
      <c r="P67" s="7"/>
      <c r="Q67" s="7"/>
      <c r="R67" s="13"/>
      <c r="S67" s="16"/>
      <c r="T67" s="15"/>
      <c r="U67" s="16"/>
    </row>
    <row r="68" spans="1:21" ht="13.5" customHeight="1">
      <c r="A68" s="162">
        <f>1!A69</f>
        <v>0</v>
      </c>
      <c r="B68" s="147"/>
      <c r="C68" s="147"/>
      <c r="D68" s="160"/>
      <c r="E68" s="161"/>
      <c r="F68" s="13"/>
      <c r="G68" s="15"/>
      <c r="H68" s="15"/>
      <c r="I68" s="13"/>
      <c r="J68" s="19"/>
      <c r="K68" s="15"/>
      <c r="L68" s="19"/>
      <c r="M68" s="8"/>
      <c r="N68" s="15"/>
      <c r="O68" s="13"/>
      <c r="P68" s="15"/>
      <c r="Q68" s="15"/>
      <c r="R68" s="13"/>
      <c r="S68" s="19"/>
      <c r="T68" s="15"/>
      <c r="U68" s="19"/>
    </row>
    <row r="69" spans="1:21" ht="13.5" customHeight="1">
      <c r="A69" s="162">
        <f>1!A70</f>
        <v>0</v>
      </c>
      <c r="B69" s="147"/>
      <c r="C69" s="147"/>
      <c r="D69" s="160"/>
      <c r="E69" s="161"/>
      <c r="F69" s="13"/>
      <c r="G69" s="15"/>
      <c r="H69" s="15"/>
      <c r="I69" s="13"/>
      <c r="J69" s="15"/>
      <c r="K69" s="15"/>
      <c r="L69" s="15"/>
      <c r="M69" s="8"/>
      <c r="N69" s="15"/>
      <c r="O69" s="13"/>
      <c r="P69" s="7"/>
      <c r="Q69" s="7"/>
      <c r="R69" s="7"/>
      <c r="S69" s="15"/>
      <c r="T69" s="15"/>
      <c r="U69" s="15"/>
    </row>
    <row r="70" spans="1:21" ht="13.5" customHeight="1">
      <c r="A70" s="162">
        <f>1!A71</f>
        <v>0</v>
      </c>
      <c r="B70" s="147"/>
      <c r="C70" s="147"/>
      <c r="D70" s="160"/>
      <c r="E70" s="161"/>
      <c r="F70" s="15"/>
      <c r="G70" s="15"/>
      <c r="H70" s="15"/>
      <c r="I70" s="13"/>
      <c r="J70" s="16"/>
      <c r="K70" s="15"/>
      <c r="L70" s="16"/>
      <c r="M70" s="8"/>
      <c r="N70" s="15"/>
      <c r="O70" s="15"/>
      <c r="P70" s="15"/>
      <c r="Q70" s="15"/>
      <c r="R70" s="13"/>
      <c r="S70" s="16"/>
      <c r="T70" s="15"/>
      <c r="U70" s="16"/>
    </row>
    <row r="71" spans="1:21" ht="13.5" customHeight="1" thickBot="1">
      <c r="A71" s="163">
        <f>1!A72</f>
        <v>0</v>
      </c>
      <c r="B71" s="150"/>
      <c r="C71" s="150"/>
      <c r="D71" s="144"/>
      <c r="E71" s="157"/>
      <c r="F71" s="8"/>
      <c r="G71" s="8"/>
      <c r="H71" s="8"/>
      <c r="I71" s="31"/>
      <c r="J71" s="8"/>
      <c r="K71" s="8"/>
      <c r="L71" s="8"/>
      <c r="M71" s="8"/>
      <c r="N71" s="8"/>
      <c r="O71" s="8"/>
      <c r="P71" s="8"/>
      <c r="Q71" s="8"/>
      <c r="R71" s="31"/>
      <c r="S71" s="8"/>
      <c r="T71" s="8"/>
      <c r="U71" s="8"/>
    </row>
    <row r="72" spans="1:21" ht="13.5" customHeight="1" thickTop="1">
      <c r="A72" s="169"/>
      <c r="B72" s="164"/>
      <c r="C72" s="142"/>
      <c r="D72" s="142"/>
      <c r="E72" s="80"/>
      <c r="F72" s="23"/>
      <c r="G72" s="7"/>
      <c r="H72" s="7"/>
      <c r="I72" s="7"/>
      <c r="J72" s="25"/>
      <c r="K72" s="7"/>
      <c r="L72" s="25"/>
      <c r="M72" s="7"/>
      <c r="N72" s="7"/>
      <c r="O72" s="23"/>
      <c r="P72" s="7"/>
      <c r="Q72" s="28"/>
      <c r="R72" s="28"/>
      <c r="S72" s="44"/>
      <c r="T72" s="28"/>
      <c r="U72" s="44"/>
    </row>
    <row r="73" spans="1:255" ht="13.5" customHeight="1" thickBot="1">
      <c r="A73" s="92" t="s">
        <v>221</v>
      </c>
      <c r="B73" s="154">
        <f>SUM(B49:B71)</f>
        <v>0</v>
      </c>
      <c r="C73" s="154">
        <f>SUM(C49:C71)</f>
        <v>0</v>
      </c>
      <c r="D73" s="165"/>
      <c r="E73" s="166"/>
      <c r="F73" s="7"/>
      <c r="G73" s="7"/>
      <c r="H73" s="329"/>
      <c r="I73" s="329"/>
      <c r="J73" s="329"/>
      <c r="K73" s="329"/>
      <c r="L73" s="329"/>
      <c r="M73" s="7"/>
      <c r="N73" s="7"/>
      <c r="O73" s="7"/>
      <c r="P73" s="7"/>
      <c r="Q73" s="329"/>
      <c r="R73" s="329"/>
      <c r="S73" s="329"/>
      <c r="T73" s="329"/>
      <c r="U73" s="329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  <c r="CW73" s="10"/>
      <c r="CX73" s="10"/>
      <c r="CY73" s="10"/>
      <c r="CZ73" s="10"/>
      <c r="DA73" s="10"/>
      <c r="DB73" s="10"/>
      <c r="DC73" s="10"/>
      <c r="DD73" s="10"/>
      <c r="DE73" s="10"/>
      <c r="DF73" s="10"/>
      <c r="DG73" s="10"/>
      <c r="DH73" s="10"/>
      <c r="DI73" s="10"/>
      <c r="DJ73" s="10"/>
      <c r="DK73" s="10"/>
      <c r="DL73" s="10"/>
      <c r="DM73" s="10"/>
      <c r="DN73" s="10"/>
      <c r="DO73" s="10"/>
      <c r="DP73" s="10"/>
      <c r="DQ73" s="10"/>
      <c r="DR73" s="10"/>
      <c r="DS73" s="10"/>
      <c r="DT73" s="10"/>
      <c r="DU73" s="10"/>
      <c r="DV73" s="10"/>
      <c r="DW73" s="10"/>
      <c r="DX73" s="10"/>
      <c r="DY73" s="10"/>
      <c r="DZ73" s="10"/>
      <c r="EA73" s="10"/>
      <c r="EB73" s="10"/>
      <c r="EC73" s="10"/>
      <c r="ED73" s="10"/>
      <c r="EE73" s="10"/>
      <c r="EF73" s="10"/>
      <c r="EG73" s="10"/>
      <c r="EH73" s="10"/>
      <c r="EI73" s="10"/>
      <c r="EJ73" s="10"/>
      <c r="EK73" s="10"/>
      <c r="EL73" s="10"/>
      <c r="EM73" s="10"/>
      <c r="EN73" s="10"/>
      <c r="EO73" s="10"/>
      <c r="EP73" s="10"/>
      <c r="EQ73" s="10"/>
      <c r="ER73" s="10"/>
      <c r="ES73" s="10"/>
      <c r="ET73" s="10"/>
      <c r="EU73" s="10"/>
      <c r="EV73" s="10"/>
      <c r="EW73" s="10"/>
      <c r="EX73" s="10"/>
      <c r="EY73" s="10"/>
      <c r="EZ73" s="10"/>
      <c r="FA73" s="10"/>
      <c r="FB73" s="10"/>
      <c r="FC73" s="10"/>
      <c r="FD73" s="10"/>
      <c r="FE73" s="10"/>
      <c r="FF73" s="10"/>
      <c r="FG73" s="10"/>
      <c r="FH73" s="10"/>
      <c r="FI73" s="10"/>
      <c r="FJ73" s="10"/>
      <c r="FK73" s="10"/>
      <c r="FL73" s="10"/>
      <c r="FM73" s="10"/>
      <c r="FN73" s="10"/>
      <c r="FO73" s="10"/>
      <c r="FP73" s="10"/>
      <c r="FQ73" s="10"/>
      <c r="FR73" s="10"/>
      <c r="FS73" s="10"/>
      <c r="FT73" s="10"/>
      <c r="FU73" s="10"/>
      <c r="FV73" s="10"/>
      <c r="FW73" s="10"/>
      <c r="FX73" s="10"/>
      <c r="FY73" s="10"/>
      <c r="FZ73" s="10"/>
      <c r="GA73" s="10"/>
      <c r="GB73" s="10"/>
      <c r="GC73" s="10"/>
      <c r="GD73" s="10"/>
      <c r="GE73" s="10"/>
      <c r="GF73" s="10"/>
      <c r="GG73" s="10"/>
      <c r="GH73" s="10"/>
      <c r="GI73" s="10"/>
      <c r="GJ73" s="10"/>
      <c r="GK73" s="10"/>
      <c r="GL73" s="10"/>
      <c r="GM73" s="10"/>
      <c r="GN73" s="10"/>
      <c r="GO73" s="10"/>
      <c r="GP73" s="10"/>
      <c r="GQ73" s="10"/>
      <c r="GR73" s="10"/>
      <c r="GS73" s="10"/>
      <c r="GT73" s="10"/>
      <c r="GU73" s="10"/>
      <c r="GV73" s="10"/>
      <c r="GW73" s="10"/>
      <c r="GX73" s="10"/>
      <c r="GY73" s="10"/>
      <c r="GZ73" s="10"/>
      <c r="HA73" s="10"/>
      <c r="HB73" s="10"/>
      <c r="HC73" s="10"/>
      <c r="HD73" s="10"/>
      <c r="HE73" s="10"/>
      <c r="HF73" s="10"/>
      <c r="HG73" s="10"/>
      <c r="HH73" s="10"/>
      <c r="HI73" s="10"/>
      <c r="HJ73" s="10"/>
      <c r="HK73" s="10"/>
      <c r="HL73" s="10"/>
      <c r="HM73" s="10"/>
      <c r="HN73" s="10"/>
      <c r="HO73" s="10"/>
      <c r="HP73" s="10"/>
      <c r="HQ73" s="10"/>
      <c r="HR73" s="10"/>
      <c r="HS73" s="10"/>
      <c r="HT73" s="10"/>
      <c r="HU73" s="10"/>
      <c r="HV73" s="10"/>
      <c r="HW73" s="10"/>
      <c r="HX73" s="10"/>
      <c r="HY73" s="10"/>
      <c r="HZ73" s="10"/>
      <c r="IA73" s="10"/>
      <c r="IB73" s="10"/>
      <c r="IC73" s="10"/>
      <c r="ID73" s="10"/>
      <c r="IE73" s="10"/>
      <c r="IF73" s="10"/>
      <c r="IG73" s="10"/>
      <c r="IH73" s="10"/>
      <c r="II73" s="10"/>
      <c r="IJ73" s="10"/>
      <c r="IK73" s="10"/>
      <c r="IL73" s="10"/>
      <c r="IM73" s="10"/>
      <c r="IN73" s="10"/>
      <c r="IO73" s="10"/>
      <c r="IP73" s="10"/>
      <c r="IQ73" s="10"/>
      <c r="IR73" s="10"/>
      <c r="IS73" s="10"/>
      <c r="IT73" s="10"/>
      <c r="IU73" s="10"/>
    </row>
    <row r="74" spans="1:21" s="9" customFormat="1" ht="13.5" customHeight="1" thickTop="1">
      <c r="A74" s="141"/>
      <c r="B74" s="164"/>
      <c r="C74" s="142"/>
      <c r="D74" s="142"/>
      <c r="E74" s="80"/>
      <c r="G74" s="7"/>
      <c r="H74" s="329"/>
      <c r="I74" s="329"/>
      <c r="J74" s="329"/>
      <c r="K74" s="329"/>
      <c r="L74" s="329"/>
      <c r="M74" s="7"/>
      <c r="N74" s="7"/>
      <c r="O74" s="7"/>
      <c r="P74" s="7"/>
      <c r="Q74" s="329"/>
      <c r="R74" s="329"/>
      <c r="S74" s="329"/>
      <c r="T74" s="329"/>
      <c r="U74" s="329"/>
    </row>
    <row r="75" spans="1:21" ht="13.5" customHeight="1" thickBot="1">
      <c r="A75" s="92" t="s">
        <v>222</v>
      </c>
      <c r="B75" s="154">
        <f>+B46+B73</f>
        <v>0</v>
      </c>
      <c r="C75" s="154">
        <f>+C46+C73</f>
        <v>0</v>
      </c>
      <c r="D75" s="165"/>
      <c r="E75" s="166"/>
      <c r="F75" s="7"/>
      <c r="G75" s="7"/>
      <c r="H75" s="329"/>
      <c r="I75" s="329"/>
      <c r="J75" s="329"/>
      <c r="K75" s="329"/>
      <c r="L75" s="329"/>
      <c r="M75" s="7"/>
      <c r="N75" s="7"/>
      <c r="O75" s="7"/>
      <c r="P75" s="7"/>
      <c r="Q75" s="329"/>
      <c r="R75" s="329"/>
      <c r="S75" s="329"/>
      <c r="T75" s="329"/>
      <c r="U75" s="329"/>
    </row>
    <row r="76" spans="6:8" ht="14.25" customHeight="1" thickTop="1">
      <c r="F76" s="7"/>
      <c r="G76" s="7"/>
      <c r="H76" s="9"/>
    </row>
    <row r="77" spans="6:7" ht="14.25" customHeight="1">
      <c r="F77" s="7"/>
      <c r="G77" s="7"/>
    </row>
    <row r="78" spans="6:21" ht="15" customHeight="1"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</row>
    <row r="79" spans="6:21" ht="11.25"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</row>
    <row r="80" spans="6:21" ht="11.25"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</row>
    <row r="81" spans="6:21" ht="11.25"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</row>
    <row r="82" spans="6:21" ht="11.25"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</row>
    <row r="83" spans="6:21" ht="11.25"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</row>
    <row r="84" spans="6:21" ht="11.25"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</row>
    <row r="85" spans="6:21" ht="11.25"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</row>
    <row r="86" spans="6:21" ht="11.25"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</row>
    <row r="88" spans="6:21" ht="11.25"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</row>
    <row r="89" spans="6:21" ht="11.25"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</row>
    <row r="90" spans="6:21" ht="11.25"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</row>
    <row r="91" spans="6:21" ht="11.25"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</row>
    <row r="92" spans="6:21" ht="11.25"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</row>
    <row r="93" spans="6:21" ht="11.25"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</row>
    <row r="94" spans="6:21" ht="11.25"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</row>
    <row r="95" spans="6:21" ht="11.25"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</row>
  </sheetData>
  <sheetProtection password="BA2D" sheet="1"/>
  <mergeCells count="11">
    <mergeCell ref="H73:L73"/>
    <mergeCell ref="H74:L74"/>
    <mergeCell ref="Q73:U73"/>
    <mergeCell ref="A3:E3"/>
    <mergeCell ref="A9:E9"/>
    <mergeCell ref="Q75:U75"/>
    <mergeCell ref="J5:O5"/>
    <mergeCell ref="H75:L75"/>
    <mergeCell ref="A5:E5"/>
    <mergeCell ref="B7:C7"/>
    <mergeCell ref="Q74:U74"/>
  </mergeCells>
  <dataValidations count="1">
    <dataValidation type="whole" allowBlank="1" showInputMessage="1" showErrorMessage="1" sqref="B16:C44 B49:C71 J15:L20 S15:U20 J26:L45 S26:U45 J51:L70 S51:U70">
      <formula1>0</formula1>
      <formula2>999999999999</formula2>
    </dataValidation>
  </dataValidations>
  <printOptions horizontalCentered="1" verticalCentered="1"/>
  <pageMargins left="0.25" right="0.25" top="0.25" bottom="0.75" header="0.5" footer="0.5"/>
  <pageSetup fitToHeight="1" fitToWidth="1" horizontalDpi="300" verticalDpi="300" orientation="portrait" paperSize="5" r:id="rId1"/>
  <headerFooter alignWithMargins="0">
    <oddFooter>&amp;L&amp;"Arial,Regular"&amp;10Iowa Department of Revenue - Property Tax Division&amp;R02/19</oddFooter>
  </headerFooter>
  <colBreaks count="1" manualBreakCount="1">
    <brk id="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tabColor indexed="34"/>
    <pageSetUpPr fitToPage="1"/>
  </sheetPr>
  <dimension ref="A1:IU176"/>
  <sheetViews>
    <sheetView showGridLines="0" defaultGridColor="0" zoomScale="87" zoomScaleNormal="87" zoomScalePageLayoutView="0" colorId="22" workbookViewId="0" topLeftCell="A1">
      <selection activeCell="A1" sqref="A1"/>
    </sheetView>
  </sheetViews>
  <sheetFormatPr defaultColWidth="9.7109375" defaultRowHeight="11.25"/>
  <cols>
    <col min="1" max="3" width="24.7109375" style="65" customWidth="1"/>
    <col min="4" max="4" width="24.8515625" style="65" customWidth="1"/>
    <col min="5" max="5" width="18.8515625" style="65" customWidth="1"/>
    <col min="6" max="6" width="4.57421875" style="0" customWidth="1"/>
    <col min="7" max="7" width="2.8515625" style="0" customWidth="1"/>
    <col min="8" max="8" width="20.421875" style="0" customWidth="1"/>
    <col min="9" max="9" width="1.8515625" style="0" customWidth="1"/>
    <col min="10" max="10" width="18.140625" style="0" customWidth="1"/>
    <col min="11" max="11" width="1.7109375" style="0" customWidth="1"/>
    <col min="12" max="12" width="8.8515625" style="0" customWidth="1"/>
    <col min="13" max="14" width="1.7109375" style="0" customWidth="1"/>
    <col min="15" max="15" width="3.8515625" style="0" customWidth="1"/>
    <col min="16" max="16" width="2.8515625" style="0" customWidth="1"/>
    <col min="17" max="17" width="19.28125" style="0" customWidth="1"/>
    <col min="18" max="18" width="1.7109375" style="0" customWidth="1"/>
    <col min="19" max="19" width="18.140625" style="0" customWidth="1"/>
    <col min="20" max="20" width="1.7109375" style="0" customWidth="1"/>
    <col min="21" max="21" width="8.140625" style="0" customWidth="1"/>
  </cols>
  <sheetData>
    <row r="1" spans="1:21" ht="15.75">
      <c r="A1" s="68"/>
      <c r="B1" s="62"/>
      <c r="C1" s="62"/>
      <c r="D1" s="62"/>
      <c r="E1" s="60" t="s">
        <v>28</v>
      </c>
      <c r="F1" s="45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34"/>
      <c r="U1" s="28"/>
    </row>
    <row r="2" spans="1:21" ht="15.75">
      <c r="A2" s="59"/>
      <c r="B2" s="59"/>
      <c r="C2" s="59"/>
      <c r="D2" s="59"/>
      <c r="E2" s="59"/>
      <c r="F2" s="40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46"/>
    </row>
    <row r="3" spans="1:21" ht="15.75">
      <c r="A3" s="324" t="s">
        <v>269</v>
      </c>
      <c r="B3" s="324"/>
      <c r="C3" s="324"/>
      <c r="D3" s="324"/>
      <c r="E3" s="324"/>
      <c r="F3" s="40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</row>
    <row r="4" spans="1:21" ht="15.75">
      <c r="A4" s="62"/>
      <c r="B4" s="62"/>
      <c r="C4" s="62"/>
      <c r="D4" s="62"/>
      <c r="E4" s="62"/>
      <c r="F4" s="40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</row>
    <row r="5" spans="1:21" ht="15.75">
      <c r="A5" s="324" t="s">
        <v>1</v>
      </c>
      <c r="B5" s="324"/>
      <c r="C5" s="324"/>
      <c r="D5" s="324"/>
      <c r="E5" s="324"/>
      <c r="F5" s="40"/>
      <c r="G5" s="38"/>
      <c r="H5" s="38"/>
      <c r="I5" s="38"/>
      <c r="J5" s="323"/>
      <c r="K5" s="323"/>
      <c r="L5" s="323"/>
      <c r="M5" s="323"/>
      <c r="N5" s="323"/>
      <c r="O5" s="323"/>
      <c r="P5" s="323"/>
      <c r="Q5" s="47"/>
      <c r="R5" s="38"/>
      <c r="S5" s="38"/>
      <c r="T5" s="38"/>
      <c r="U5" s="38"/>
    </row>
    <row r="6" spans="6:21" ht="15.75">
      <c r="F6" s="40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</row>
    <row r="7" spans="1:21" ht="16.5">
      <c r="A7" s="66"/>
      <c r="B7" s="331">
        <f>1!B7</f>
        <v>0</v>
      </c>
      <c r="C7" s="331"/>
      <c r="D7" s="59" t="s">
        <v>2</v>
      </c>
      <c r="F7" s="4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</row>
    <row r="8" spans="6:21" ht="11.25"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</row>
    <row r="9" spans="1:21" ht="15.75">
      <c r="A9" s="326" t="s">
        <v>29</v>
      </c>
      <c r="B9" s="326"/>
      <c r="C9" s="326"/>
      <c r="D9" s="326"/>
      <c r="E9" s="326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</row>
    <row r="10" spans="6:21" ht="12" thickBot="1"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</row>
    <row r="11" spans="1:21" ht="13.5" customHeight="1" thickTop="1">
      <c r="A11" s="138" t="s">
        <v>5</v>
      </c>
      <c r="B11" s="139" t="s">
        <v>6</v>
      </c>
      <c r="C11" s="139" t="s">
        <v>7</v>
      </c>
      <c r="D11" s="139" t="s">
        <v>8</v>
      </c>
      <c r="E11" s="140" t="s">
        <v>9</v>
      </c>
      <c r="F11" s="43"/>
      <c r="G11" s="43"/>
      <c r="H11" s="43"/>
      <c r="I11" s="49"/>
      <c r="J11" s="50"/>
      <c r="K11" s="50"/>
      <c r="L11" s="50"/>
      <c r="M11" s="43"/>
      <c r="N11" s="43"/>
      <c r="O11" s="43"/>
      <c r="P11" s="43"/>
      <c r="Q11" s="43"/>
      <c r="R11" s="43"/>
      <c r="S11" s="50"/>
      <c r="T11" s="50"/>
      <c r="U11" s="50"/>
    </row>
    <row r="12" spans="1:21" ht="13.5" customHeight="1">
      <c r="A12" s="142"/>
      <c r="B12" s="142"/>
      <c r="C12" s="142"/>
      <c r="D12" s="141" t="s">
        <v>12</v>
      </c>
      <c r="E12" s="143"/>
      <c r="F12" s="34"/>
      <c r="G12" s="8"/>
      <c r="H12" s="8"/>
      <c r="I12" s="31"/>
      <c r="J12" s="8"/>
      <c r="K12" s="8"/>
      <c r="L12" s="8"/>
      <c r="M12" s="8"/>
      <c r="N12" s="28"/>
      <c r="O12" s="28"/>
      <c r="P12" s="28"/>
      <c r="Q12" s="28"/>
      <c r="R12" s="28"/>
      <c r="S12" s="28"/>
      <c r="T12" s="28"/>
      <c r="U12" s="28"/>
    </row>
    <row r="13" spans="1:21" ht="13.5" customHeight="1">
      <c r="A13" s="141" t="s">
        <v>10</v>
      </c>
      <c r="B13" s="141" t="s">
        <v>13</v>
      </c>
      <c r="C13" s="141" t="s">
        <v>13</v>
      </c>
      <c r="D13" s="141" t="s">
        <v>30</v>
      </c>
      <c r="E13" s="143" t="s">
        <v>11</v>
      </c>
      <c r="F13" s="31"/>
      <c r="G13" s="8"/>
      <c r="H13" s="8"/>
      <c r="I13" s="31"/>
      <c r="J13" s="8"/>
      <c r="K13" s="8"/>
      <c r="L13" s="8"/>
      <c r="M13" s="8"/>
      <c r="N13" s="8"/>
      <c r="O13" s="31"/>
      <c r="P13" s="28"/>
      <c r="Q13" s="28"/>
      <c r="R13" s="28"/>
      <c r="S13" s="28"/>
      <c r="T13" s="28"/>
      <c r="U13" s="28"/>
    </row>
    <row r="14" spans="1:21" ht="13.5" customHeight="1">
      <c r="A14" s="141" t="s">
        <v>15</v>
      </c>
      <c r="B14" s="141" t="s">
        <v>31</v>
      </c>
      <c r="C14" s="141" t="s">
        <v>32</v>
      </c>
      <c r="D14" s="141" t="s">
        <v>33</v>
      </c>
      <c r="E14" s="143" t="s">
        <v>34</v>
      </c>
      <c r="F14" s="31"/>
      <c r="G14" s="8"/>
      <c r="H14" s="8"/>
      <c r="I14" s="31"/>
      <c r="J14" s="8"/>
      <c r="K14" s="8"/>
      <c r="L14" s="8"/>
      <c r="M14" s="8"/>
      <c r="N14" s="8"/>
      <c r="O14" s="31"/>
      <c r="P14" s="8"/>
      <c r="Q14" s="8"/>
      <c r="R14" s="31"/>
      <c r="S14" s="28"/>
      <c r="T14" s="28"/>
      <c r="U14" s="28"/>
    </row>
    <row r="15" spans="1:21" ht="13.5" customHeight="1" thickBot="1">
      <c r="A15" s="92" t="s">
        <v>20</v>
      </c>
      <c r="B15" s="144"/>
      <c r="C15" s="170"/>
      <c r="D15" s="92" t="s">
        <v>35</v>
      </c>
      <c r="E15" s="145"/>
      <c r="F15" s="31"/>
      <c r="G15" s="8"/>
      <c r="H15" s="8"/>
      <c r="I15" s="31"/>
      <c r="J15" s="16"/>
      <c r="K15" s="8"/>
      <c r="L15" s="16"/>
      <c r="M15" s="8"/>
      <c r="N15" s="8"/>
      <c r="O15" s="31"/>
      <c r="P15" s="8"/>
      <c r="Q15" s="8"/>
      <c r="R15" s="31"/>
      <c r="S15" s="16"/>
      <c r="T15" s="8"/>
      <c r="U15" s="16"/>
    </row>
    <row r="16" spans="1:21" ht="13.5" customHeight="1" thickTop="1">
      <c r="A16" s="159">
        <f>1!A17</f>
        <v>0</v>
      </c>
      <c r="B16" s="147"/>
      <c r="C16" s="147"/>
      <c r="D16" s="171">
        <f>+B16+C16</f>
        <v>0</v>
      </c>
      <c r="E16" s="84"/>
      <c r="F16" s="31"/>
      <c r="G16" s="8"/>
      <c r="H16" s="8"/>
      <c r="I16" s="31"/>
      <c r="J16" s="8"/>
      <c r="K16" s="8"/>
      <c r="L16" s="8"/>
      <c r="M16" s="8"/>
      <c r="N16" s="8"/>
      <c r="O16" s="31"/>
      <c r="P16" s="8"/>
      <c r="Q16" s="8"/>
      <c r="R16" s="31"/>
      <c r="S16" s="28"/>
      <c r="T16" s="28"/>
      <c r="U16" s="28"/>
    </row>
    <row r="17" spans="1:255" ht="13.5" customHeight="1">
      <c r="A17" s="162">
        <f>1!A18</f>
        <v>0</v>
      </c>
      <c r="B17" s="147"/>
      <c r="C17" s="147"/>
      <c r="D17" s="171">
        <f aca="true" t="shared" si="0" ref="D17:D44">+B17+C17</f>
        <v>0</v>
      </c>
      <c r="E17" s="84"/>
      <c r="F17" s="31"/>
      <c r="G17" s="8"/>
      <c r="H17" s="8"/>
      <c r="I17" s="31"/>
      <c r="J17" s="16"/>
      <c r="K17" s="8"/>
      <c r="L17" s="16"/>
      <c r="M17" s="8"/>
      <c r="N17" s="8"/>
      <c r="O17" s="31"/>
      <c r="P17" s="8"/>
      <c r="Q17" s="8"/>
      <c r="R17" s="31"/>
      <c r="S17" s="16"/>
      <c r="T17" s="8"/>
      <c r="U17" s="16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10"/>
      <c r="IJ17" s="10"/>
      <c r="IK17" s="10"/>
      <c r="IL17" s="10"/>
      <c r="IM17" s="10"/>
      <c r="IN17" s="10"/>
      <c r="IO17" s="10"/>
      <c r="IP17" s="10"/>
      <c r="IQ17" s="10"/>
      <c r="IR17" s="10"/>
      <c r="IS17" s="10"/>
      <c r="IT17" s="10"/>
      <c r="IU17" s="10"/>
    </row>
    <row r="18" spans="1:21" s="9" customFormat="1" ht="13.5" customHeight="1">
      <c r="A18" s="162">
        <f>1!A19</f>
        <v>0</v>
      </c>
      <c r="B18" s="147"/>
      <c r="C18" s="147"/>
      <c r="D18" s="171">
        <f t="shared" si="0"/>
        <v>0</v>
      </c>
      <c r="E18" s="84"/>
      <c r="F18" s="31"/>
      <c r="G18" s="8"/>
      <c r="H18" s="8"/>
      <c r="I18" s="31"/>
      <c r="J18" s="8"/>
      <c r="K18" s="8"/>
      <c r="L18" s="8"/>
      <c r="M18" s="8"/>
      <c r="N18" s="8"/>
      <c r="O18" s="31"/>
      <c r="P18" s="8"/>
      <c r="Q18" s="8"/>
      <c r="R18" s="31"/>
      <c r="S18" s="28"/>
      <c r="T18" s="28"/>
      <c r="U18" s="28"/>
    </row>
    <row r="19" spans="1:21" ht="13.5" customHeight="1">
      <c r="A19" s="162">
        <f>1!A20</f>
        <v>0</v>
      </c>
      <c r="B19" s="147"/>
      <c r="C19" s="147"/>
      <c r="D19" s="171">
        <f t="shared" si="0"/>
        <v>0</v>
      </c>
      <c r="E19" s="84"/>
      <c r="F19" s="31"/>
      <c r="G19" s="8"/>
      <c r="H19" s="8"/>
      <c r="I19" s="31"/>
      <c r="J19" s="8"/>
      <c r="K19" s="8"/>
      <c r="L19" s="8"/>
      <c r="M19" s="8"/>
      <c r="N19" s="8"/>
      <c r="O19" s="31"/>
      <c r="P19" s="28"/>
      <c r="Q19" s="28"/>
      <c r="R19" s="28"/>
      <c r="S19" s="28"/>
      <c r="T19" s="28"/>
      <c r="U19" s="28"/>
    </row>
    <row r="20" spans="1:21" ht="13.5" customHeight="1">
      <c r="A20" s="162">
        <f>1!A21</f>
        <v>0</v>
      </c>
      <c r="B20" s="147"/>
      <c r="C20" s="147"/>
      <c r="D20" s="171">
        <f t="shared" si="0"/>
        <v>0</v>
      </c>
      <c r="E20" s="84"/>
      <c r="F20" s="8"/>
      <c r="G20" s="8"/>
      <c r="H20" s="8"/>
      <c r="I20" s="31"/>
      <c r="J20" s="16"/>
      <c r="K20" s="8"/>
      <c r="L20" s="16"/>
      <c r="M20" s="8"/>
      <c r="N20" s="8"/>
      <c r="O20" s="8"/>
      <c r="P20" s="8"/>
      <c r="Q20" s="8"/>
      <c r="R20" s="31"/>
      <c r="S20" s="16"/>
      <c r="T20" s="8"/>
      <c r="U20" s="16"/>
    </row>
    <row r="21" spans="1:21" ht="13.5" customHeight="1">
      <c r="A21" s="162">
        <f>1!A22</f>
        <v>0</v>
      </c>
      <c r="B21" s="147"/>
      <c r="C21" s="147"/>
      <c r="D21" s="171">
        <f t="shared" si="0"/>
        <v>0</v>
      </c>
      <c r="E21" s="84"/>
      <c r="F21" s="8"/>
      <c r="G21" s="8"/>
      <c r="H21" s="8"/>
      <c r="I21" s="31"/>
      <c r="J21" s="8"/>
      <c r="K21" s="8"/>
      <c r="L21" s="8"/>
      <c r="M21" s="8"/>
      <c r="N21" s="8"/>
      <c r="O21" s="8"/>
      <c r="P21" s="8"/>
      <c r="Q21" s="8"/>
      <c r="R21" s="31"/>
      <c r="S21" s="8"/>
      <c r="T21" s="8"/>
      <c r="U21" s="8"/>
    </row>
    <row r="22" spans="1:21" ht="13.5" customHeight="1">
      <c r="A22" s="162">
        <f>1!A23</f>
        <v>0</v>
      </c>
      <c r="B22" s="147"/>
      <c r="C22" s="147"/>
      <c r="D22" s="171">
        <f t="shared" si="0"/>
        <v>0</v>
      </c>
      <c r="E22" s="84"/>
      <c r="F22" s="8"/>
      <c r="G22" s="8"/>
      <c r="H22" s="8"/>
      <c r="I22" s="31"/>
      <c r="J22" s="8"/>
      <c r="K22" s="8"/>
      <c r="L22" s="8"/>
      <c r="M22" s="8"/>
      <c r="N22" s="8"/>
      <c r="O22" s="8"/>
      <c r="P22" s="8"/>
      <c r="Q22" s="8"/>
      <c r="R22" s="31"/>
      <c r="S22" s="28"/>
      <c r="T22" s="28"/>
      <c r="U22" s="28"/>
    </row>
    <row r="23" spans="1:21" ht="13.5" customHeight="1">
      <c r="A23" s="162">
        <f>1!A24</f>
        <v>0</v>
      </c>
      <c r="B23" s="147"/>
      <c r="C23" s="147"/>
      <c r="D23" s="171">
        <f t="shared" si="0"/>
        <v>0</v>
      </c>
      <c r="E23" s="84"/>
      <c r="F23" s="43"/>
      <c r="G23" s="43"/>
      <c r="H23" s="43"/>
      <c r="I23" s="43"/>
      <c r="J23" s="50"/>
      <c r="K23" s="50"/>
      <c r="L23" s="50"/>
      <c r="M23" s="43"/>
      <c r="N23" s="43"/>
      <c r="O23" s="43"/>
      <c r="P23" s="43"/>
      <c r="Q23" s="43"/>
      <c r="R23" s="49"/>
      <c r="S23" s="50"/>
      <c r="T23" s="50"/>
      <c r="U23" s="50"/>
    </row>
    <row r="24" spans="1:21" ht="13.5" customHeight="1">
      <c r="A24" s="162">
        <f>1!A25</f>
        <v>0</v>
      </c>
      <c r="B24" s="147"/>
      <c r="C24" s="147"/>
      <c r="D24" s="171">
        <f t="shared" si="0"/>
        <v>0</v>
      </c>
      <c r="E24" s="84"/>
      <c r="F24" s="43"/>
      <c r="G24" s="43"/>
      <c r="H24" s="43"/>
      <c r="I24" s="43"/>
      <c r="J24" s="50"/>
      <c r="K24" s="50"/>
      <c r="L24" s="50"/>
      <c r="M24" s="43"/>
      <c r="N24" s="43"/>
      <c r="O24" s="43"/>
      <c r="P24" s="43"/>
      <c r="Q24" s="43"/>
      <c r="R24" s="49"/>
      <c r="S24" s="50"/>
      <c r="T24" s="50"/>
      <c r="U24" s="50"/>
    </row>
    <row r="25" spans="1:21" ht="13.5" customHeight="1">
      <c r="A25" s="162">
        <f>1!A26</f>
        <v>0</v>
      </c>
      <c r="B25" s="147"/>
      <c r="C25" s="147"/>
      <c r="D25" s="171">
        <f t="shared" si="0"/>
        <v>0</v>
      </c>
      <c r="E25" s="84"/>
      <c r="F25" s="8"/>
      <c r="G25" s="8"/>
      <c r="H25" s="8"/>
      <c r="I25" s="31"/>
      <c r="J25" s="16"/>
      <c r="K25" s="8"/>
      <c r="L25" s="16"/>
      <c r="M25" s="8"/>
      <c r="N25" s="8"/>
      <c r="O25" s="8"/>
      <c r="P25" s="8"/>
      <c r="Q25" s="8"/>
      <c r="R25" s="31"/>
      <c r="S25" s="16"/>
      <c r="T25" s="8"/>
      <c r="U25" s="16"/>
    </row>
    <row r="26" spans="1:21" ht="13.5" customHeight="1">
      <c r="A26" s="162">
        <f>1!A27</f>
        <v>0</v>
      </c>
      <c r="B26" s="147"/>
      <c r="C26" s="147"/>
      <c r="D26" s="171">
        <f t="shared" si="0"/>
        <v>0</v>
      </c>
      <c r="E26" s="84"/>
      <c r="F26" s="31"/>
      <c r="G26" s="8"/>
      <c r="H26" s="8"/>
      <c r="I26" s="31"/>
      <c r="J26" s="16"/>
      <c r="K26" s="8"/>
      <c r="L26" s="16"/>
      <c r="M26" s="8"/>
      <c r="N26" s="8"/>
      <c r="O26" s="31"/>
      <c r="P26" s="8"/>
      <c r="Q26" s="8"/>
      <c r="R26" s="31"/>
      <c r="S26" s="16"/>
      <c r="T26" s="8"/>
      <c r="U26" s="16"/>
    </row>
    <row r="27" spans="1:21" ht="13.5" customHeight="1">
      <c r="A27" s="162">
        <f>1!A28</f>
        <v>0</v>
      </c>
      <c r="B27" s="147"/>
      <c r="C27" s="147"/>
      <c r="D27" s="171">
        <f t="shared" si="0"/>
        <v>0</v>
      </c>
      <c r="E27" s="84"/>
      <c r="F27" s="31"/>
      <c r="G27" s="8"/>
      <c r="H27" s="8"/>
      <c r="I27" s="31"/>
      <c r="J27" s="16"/>
      <c r="K27" s="8"/>
      <c r="L27" s="16"/>
      <c r="M27" s="8"/>
      <c r="N27" s="8"/>
      <c r="O27" s="31"/>
      <c r="P27" s="8"/>
      <c r="Q27" s="8"/>
      <c r="R27" s="31"/>
      <c r="S27" s="16"/>
      <c r="T27" s="8"/>
      <c r="U27" s="16"/>
    </row>
    <row r="28" spans="1:21" ht="13.5" customHeight="1">
      <c r="A28" s="162">
        <f>1!A29</f>
        <v>0</v>
      </c>
      <c r="B28" s="147"/>
      <c r="C28" s="147"/>
      <c r="D28" s="171">
        <f t="shared" si="0"/>
        <v>0</v>
      </c>
      <c r="E28" s="84"/>
      <c r="F28" s="31"/>
      <c r="G28" s="8"/>
      <c r="H28" s="8"/>
      <c r="I28" s="31"/>
      <c r="J28" s="16"/>
      <c r="K28" s="8"/>
      <c r="L28" s="16"/>
      <c r="M28" s="8"/>
      <c r="N28" s="8"/>
      <c r="O28" s="31"/>
      <c r="P28" s="8"/>
      <c r="Q28" s="8"/>
      <c r="R28" s="31"/>
      <c r="S28" s="16"/>
      <c r="T28" s="8"/>
      <c r="U28" s="16"/>
    </row>
    <row r="29" spans="1:21" ht="13.5" customHeight="1">
      <c r="A29" s="162">
        <f>1!A30</f>
        <v>0</v>
      </c>
      <c r="B29" s="147"/>
      <c r="C29" s="147"/>
      <c r="D29" s="171">
        <f t="shared" si="0"/>
        <v>0</v>
      </c>
      <c r="E29" s="84"/>
      <c r="F29" s="31"/>
      <c r="G29" s="8"/>
      <c r="H29" s="8"/>
      <c r="I29" s="31"/>
      <c r="J29" s="8"/>
      <c r="K29" s="8"/>
      <c r="L29" s="8"/>
      <c r="M29" s="8"/>
      <c r="N29" s="8"/>
      <c r="O29" s="31"/>
      <c r="P29" s="8"/>
      <c r="Q29" s="8"/>
      <c r="R29" s="31"/>
      <c r="S29" s="8"/>
      <c r="T29" s="8"/>
      <c r="U29" s="8"/>
    </row>
    <row r="30" spans="1:21" ht="13.5" customHeight="1">
      <c r="A30" s="162">
        <f>1!A31</f>
        <v>0</v>
      </c>
      <c r="B30" s="147"/>
      <c r="C30" s="147"/>
      <c r="D30" s="171">
        <f t="shared" si="0"/>
        <v>0</v>
      </c>
      <c r="E30" s="84"/>
      <c r="F30" s="31"/>
      <c r="G30" s="8"/>
      <c r="H30" s="8"/>
      <c r="I30" s="31"/>
      <c r="J30" s="16"/>
      <c r="K30" s="8"/>
      <c r="L30" s="16"/>
      <c r="M30" s="8"/>
      <c r="N30" s="8"/>
      <c r="O30" s="31"/>
      <c r="P30" s="8"/>
      <c r="Q30" s="8"/>
      <c r="R30" s="31"/>
      <c r="S30" s="16"/>
      <c r="T30" s="8"/>
      <c r="U30" s="16"/>
    </row>
    <row r="31" spans="1:21" ht="13.5" customHeight="1">
      <c r="A31" s="162">
        <f>1!A32</f>
        <v>0</v>
      </c>
      <c r="B31" s="147"/>
      <c r="C31" s="147"/>
      <c r="D31" s="171">
        <f t="shared" si="0"/>
        <v>0</v>
      </c>
      <c r="E31" s="84"/>
      <c r="F31" s="31"/>
      <c r="G31" s="8"/>
      <c r="H31" s="8"/>
      <c r="I31" s="31"/>
      <c r="J31" s="8"/>
      <c r="K31" s="8"/>
      <c r="L31" s="8"/>
      <c r="M31" s="8"/>
      <c r="N31" s="8"/>
      <c r="O31" s="31"/>
      <c r="P31" s="8"/>
      <c r="Q31" s="8"/>
      <c r="R31" s="31"/>
      <c r="S31" s="8"/>
      <c r="T31" s="8"/>
      <c r="U31" s="8"/>
    </row>
    <row r="32" spans="1:21" ht="13.5" customHeight="1">
      <c r="A32" s="162">
        <f>1!A33</f>
        <v>0</v>
      </c>
      <c r="B32" s="147"/>
      <c r="C32" s="147"/>
      <c r="D32" s="171">
        <f t="shared" si="0"/>
        <v>0</v>
      </c>
      <c r="E32" s="84"/>
      <c r="F32" s="31"/>
      <c r="G32" s="8"/>
      <c r="H32" s="8"/>
      <c r="I32" s="31"/>
      <c r="J32" s="16"/>
      <c r="K32" s="8"/>
      <c r="L32" s="16"/>
      <c r="M32" s="8"/>
      <c r="N32" s="8"/>
      <c r="O32" s="31"/>
      <c r="P32" s="8"/>
      <c r="Q32" s="8"/>
      <c r="R32" s="31"/>
      <c r="S32" s="16"/>
      <c r="T32" s="8"/>
      <c r="U32" s="16"/>
    </row>
    <row r="33" spans="1:21" ht="13.5" customHeight="1">
      <c r="A33" s="162">
        <f>1!A34</f>
        <v>0</v>
      </c>
      <c r="B33" s="147"/>
      <c r="C33" s="147"/>
      <c r="D33" s="171">
        <f t="shared" si="0"/>
        <v>0</v>
      </c>
      <c r="E33" s="84"/>
      <c r="F33" s="31"/>
      <c r="G33" s="8"/>
      <c r="H33" s="8"/>
      <c r="I33" s="31"/>
      <c r="J33" s="8"/>
      <c r="K33" s="8"/>
      <c r="L33" s="8"/>
      <c r="M33" s="8"/>
      <c r="N33" s="8"/>
      <c r="O33" s="31"/>
      <c r="P33" s="8"/>
      <c r="Q33" s="8"/>
      <c r="R33" s="31"/>
      <c r="S33" s="8"/>
      <c r="T33" s="8"/>
      <c r="U33" s="8"/>
    </row>
    <row r="34" spans="1:21" ht="13.5" customHeight="1">
      <c r="A34" s="162">
        <f>1!A35</f>
        <v>0</v>
      </c>
      <c r="B34" s="147"/>
      <c r="C34" s="147"/>
      <c r="D34" s="171">
        <f t="shared" si="0"/>
        <v>0</v>
      </c>
      <c r="E34" s="84"/>
      <c r="F34" s="31"/>
      <c r="G34" s="8"/>
      <c r="H34" s="8"/>
      <c r="I34" s="8"/>
      <c r="J34" s="8"/>
      <c r="K34" s="8"/>
      <c r="L34" s="8"/>
      <c r="M34" s="8"/>
      <c r="N34" s="8"/>
      <c r="O34" s="31"/>
      <c r="P34" s="28"/>
      <c r="Q34" s="28"/>
      <c r="R34" s="28"/>
      <c r="S34" s="8"/>
      <c r="T34" s="8"/>
      <c r="U34" s="8"/>
    </row>
    <row r="35" spans="1:21" ht="13.5" customHeight="1">
      <c r="A35" s="162">
        <f>1!A36</f>
        <v>0</v>
      </c>
      <c r="B35" s="147"/>
      <c r="C35" s="147"/>
      <c r="D35" s="171">
        <f t="shared" si="0"/>
        <v>0</v>
      </c>
      <c r="E35" s="84"/>
      <c r="F35" s="31"/>
      <c r="G35" s="8"/>
      <c r="H35" s="8"/>
      <c r="I35" s="31"/>
      <c r="J35" s="16"/>
      <c r="K35" s="8"/>
      <c r="L35" s="16"/>
      <c r="M35" s="8"/>
      <c r="N35" s="8"/>
      <c r="O35" s="31"/>
      <c r="P35" s="8"/>
      <c r="Q35" s="8"/>
      <c r="R35" s="31"/>
      <c r="S35" s="16"/>
      <c r="T35" s="8"/>
      <c r="U35" s="16"/>
    </row>
    <row r="36" spans="1:21" ht="13.5" customHeight="1">
      <c r="A36" s="162">
        <f>1!A37</f>
        <v>0</v>
      </c>
      <c r="B36" s="147"/>
      <c r="C36" s="147"/>
      <c r="D36" s="171">
        <f t="shared" si="0"/>
        <v>0</v>
      </c>
      <c r="E36" s="84"/>
      <c r="F36" s="31"/>
      <c r="G36" s="8"/>
      <c r="H36" s="8"/>
      <c r="I36" s="31"/>
      <c r="J36" s="16"/>
      <c r="K36" s="8"/>
      <c r="L36" s="16"/>
      <c r="M36" s="8"/>
      <c r="N36" s="8"/>
      <c r="O36" s="31"/>
      <c r="P36" s="8"/>
      <c r="Q36" s="8"/>
      <c r="R36" s="31"/>
      <c r="S36" s="16"/>
      <c r="T36" s="8"/>
      <c r="U36" s="16"/>
    </row>
    <row r="37" spans="1:21" ht="13.5" customHeight="1">
      <c r="A37" s="162">
        <f>1!A38</f>
        <v>0</v>
      </c>
      <c r="B37" s="147"/>
      <c r="C37" s="147"/>
      <c r="D37" s="171">
        <f t="shared" si="0"/>
        <v>0</v>
      </c>
      <c r="E37" s="84"/>
      <c r="F37" s="31"/>
      <c r="G37" s="8"/>
      <c r="H37" s="8"/>
      <c r="I37" s="8"/>
      <c r="J37" s="8"/>
      <c r="K37" s="8"/>
      <c r="L37" s="8"/>
      <c r="M37" s="8"/>
      <c r="N37" s="8"/>
      <c r="O37" s="31"/>
      <c r="P37" s="28"/>
      <c r="Q37" s="28"/>
      <c r="R37" s="28"/>
      <c r="S37" s="8"/>
      <c r="T37" s="8"/>
      <c r="U37" s="8"/>
    </row>
    <row r="38" spans="1:21" ht="13.5" customHeight="1">
      <c r="A38" s="162">
        <f>1!A39</f>
        <v>0</v>
      </c>
      <c r="B38" s="147"/>
      <c r="C38" s="147"/>
      <c r="D38" s="171">
        <f t="shared" si="0"/>
        <v>0</v>
      </c>
      <c r="E38" s="84"/>
      <c r="F38" s="31"/>
      <c r="G38" s="8"/>
      <c r="H38" s="8"/>
      <c r="I38" s="31"/>
      <c r="J38" s="16"/>
      <c r="K38" s="8"/>
      <c r="L38" s="16"/>
      <c r="M38" s="8"/>
      <c r="N38" s="8"/>
      <c r="O38" s="31"/>
      <c r="P38" s="8"/>
      <c r="Q38" s="8"/>
      <c r="R38" s="31"/>
      <c r="S38" s="16"/>
      <c r="T38" s="8"/>
      <c r="U38" s="16"/>
    </row>
    <row r="39" spans="1:21" ht="13.5" customHeight="1">
      <c r="A39" s="162">
        <f>1!A40</f>
        <v>0</v>
      </c>
      <c r="B39" s="147"/>
      <c r="C39" s="147"/>
      <c r="D39" s="171">
        <f t="shared" si="0"/>
        <v>0</v>
      </c>
      <c r="E39" s="84"/>
      <c r="F39" s="31"/>
      <c r="G39" s="8"/>
      <c r="H39" s="8"/>
      <c r="I39" s="31"/>
      <c r="J39" s="16"/>
      <c r="K39" s="8"/>
      <c r="L39" s="16"/>
      <c r="M39" s="8"/>
      <c r="N39" s="8"/>
      <c r="O39" s="31"/>
      <c r="P39" s="8"/>
      <c r="Q39" s="8"/>
      <c r="R39" s="31"/>
      <c r="S39" s="16"/>
      <c r="T39" s="8"/>
      <c r="U39" s="16"/>
    </row>
    <row r="40" spans="1:21" ht="13.5" customHeight="1">
      <c r="A40" s="162">
        <f>1!A41</f>
        <v>0</v>
      </c>
      <c r="B40" s="147"/>
      <c r="C40" s="147"/>
      <c r="D40" s="171">
        <f t="shared" si="0"/>
        <v>0</v>
      </c>
      <c r="E40" s="84"/>
      <c r="F40" s="31"/>
      <c r="G40" s="8"/>
      <c r="H40" s="8"/>
      <c r="I40" s="31"/>
      <c r="J40" s="16"/>
      <c r="K40" s="8"/>
      <c r="L40" s="16"/>
      <c r="M40" s="8"/>
      <c r="N40" s="8"/>
      <c r="O40" s="31"/>
      <c r="P40" s="8"/>
      <c r="Q40" s="8"/>
      <c r="R40" s="31"/>
      <c r="S40" s="16"/>
      <c r="T40" s="8"/>
      <c r="U40" s="16"/>
    </row>
    <row r="41" spans="1:21" ht="13.5" customHeight="1">
      <c r="A41" s="162">
        <f>1!A42</f>
        <v>0</v>
      </c>
      <c r="B41" s="147"/>
      <c r="C41" s="147"/>
      <c r="D41" s="171">
        <f t="shared" si="0"/>
        <v>0</v>
      </c>
      <c r="E41" s="84"/>
      <c r="F41" s="31"/>
      <c r="G41" s="8"/>
      <c r="H41" s="8"/>
      <c r="I41" s="31"/>
      <c r="J41" s="16"/>
      <c r="K41" s="8"/>
      <c r="L41" s="16"/>
      <c r="M41" s="8"/>
      <c r="N41" s="8"/>
      <c r="O41" s="31"/>
      <c r="P41" s="8"/>
      <c r="Q41" s="8"/>
      <c r="R41" s="31"/>
      <c r="S41" s="16"/>
      <c r="T41" s="8"/>
      <c r="U41" s="16"/>
    </row>
    <row r="42" spans="1:21" ht="13.5" customHeight="1">
      <c r="A42" s="162">
        <f>1!A43</f>
        <v>0</v>
      </c>
      <c r="B42" s="147"/>
      <c r="C42" s="147"/>
      <c r="D42" s="171">
        <f t="shared" si="0"/>
        <v>0</v>
      </c>
      <c r="E42" s="84"/>
      <c r="F42" s="31"/>
      <c r="G42" s="8"/>
      <c r="H42" s="8"/>
      <c r="I42" s="31"/>
      <c r="J42" s="16"/>
      <c r="K42" s="8"/>
      <c r="L42" s="16"/>
      <c r="M42" s="8"/>
      <c r="N42" s="8"/>
      <c r="O42" s="31"/>
      <c r="P42" s="8"/>
      <c r="Q42" s="8"/>
      <c r="R42" s="31"/>
      <c r="S42" s="16"/>
      <c r="T42" s="8"/>
      <c r="U42" s="16"/>
    </row>
    <row r="43" spans="1:21" ht="13.5" customHeight="1">
      <c r="A43" s="162">
        <f>1!A44</f>
        <v>0</v>
      </c>
      <c r="B43" s="147"/>
      <c r="C43" s="147"/>
      <c r="D43" s="171">
        <f t="shared" si="0"/>
        <v>0</v>
      </c>
      <c r="E43" s="84"/>
      <c r="F43" s="31"/>
      <c r="G43" s="8"/>
      <c r="H43" s="8"/>
      <c r="I43" s="31"/>
      <c r="J43" s="16"/>
      <c r="K43" s="8"/>
      <c r="L43" s="16"/>
      <c r="M43" s="8"/>
      <c r="N43" s="8"/>
      <c r="O43" s="31"/>
      <c r="P43" s="8"/>
      <c r="Q43" s="8"/>
      <c r="R43" s="31"/>
      <c r="S43" s="16"/>
      <c r="T43" s="8"/>
      <c r="U43" s="16"/>
    </row>
    <row r="44" spans="1:21" ht="13.5" customHeight="1" thickBot="1">
      <c r="A44" s="163">
        <f>1!A45</f>
        <v>0</v>
      </c>
      <c r="B44" s="150"/>
      <c r="C44" s="150"/>
      <c r="D44" s="171">
        <f t="shared" si="0"/>
        <v>0</v>
      </c>
      <c r="E44" s="172"/>
      <c r="F44" s="31"/>
      <c r="G44" s="8"/>
      <c r="H44" s="8"/>
      <c r="I44" s="31"/>
      <c r="J44" s="8"/>
      <c r="K44" s="8"/>
      <c r="L44" s="8"/>
      <c r="M44" s="8"/>
      <c r="N44" s="8"/>
      <c r="O44" s="31"/>
      <c r="P44" s="8"/>
      <c r="Q44" s="8"/>
      <c r="R44" s="31"/>
      <c r="S44" s="8"/>
      <c r="T44" s="8"/>
      <c r="U44" s="8"/>
    </row>
    <row r="45" spans="1:21" ht="13.5" customHeight="1" thickTop="1">
      <c r="A45" s="90"/>
      <c r="B45" s="141"/>
      <c r="C45" s="141"/>
      <c r="D45" s="91"/>
      <c r="E45" s="137"/>
      <c r="F45" s="31"/>
      <c r="G45" s="8"/>
      <c r="H45" s="8"/>
      <c r="I45" s="31"/>
      <c r="J45" s="16"/>
      <c r="K45" s="8"/>
      <c r="L45" s="16"/>
      <c r="M45" s="8"/>
      <c r="N45" s="8"/>
      <c r="O45" s="31"/>
      <c r="P45" s="8"/>
      <c r="Q45" s="8"/>
      <c r="R45" s="31"/>
      <c r="S45" s="16"/>
      <c r="T45" s="8"/>
      <c r="U45" s="16"/>
    </row>
    <row r="46" spans="1:21" ht="13.5" customHeight="1" thickBot="1">
      <c r="A46" s="92" t="s">
        <v>219</v>
      </c>
      <c r="B46" s="154">
        <f>SUM(B16:B44)</f>
        <v>0</v>
      </c>
      <c r="C46" s="154">
        <f>SUM(C16:C44)</f>
        <v>0</v>
      </c>
      <c r="D46" s="154">
        <f>SUM(D16:D44)</f>
        <v>0</v>
      </c>
      <c r="E46" s="134">
        <f>SUM(E16:E44)</f>
        <v>0</v>
      </c>
      <c r="F46" s="31"/>
      <c r="G46" s="8"/>
      <c r="H46" s="8"/>
      <c r="I46" s="31"/>
      <c r="J46" s="8"/>
      <c r="K46" s="8"/>
      <c r="L46" s="8"/>
      <c r="M46" s="8"/>
      <c r="N46" s="8"/>
      <c r="O46" s="31"/>
      <c r="P46" s="8"/>
      <c r="Q46" s="8"/>
      <c r="R46" s="31"/>
      <c r="S46" s="8"/>
      <c r="T46" s="8"/>
      <c r="U46" s="8"/>
    </row>
    <row r="47" spans="1:21" ht="13.5" customHeight="1" thickTop="1">
      <c r="A47" s="141"/>
      <c r="B47" s="141"/>
      <c r="C47" s="141"/>
      <c r="D47" s="141"/>
      <c r="E47" s="137"/>
      <c r="F47" s="31"/>
      <c r="G47" s="8"/>
      <c r="H47" s="8"/>
      <c r="I47" s="31"/>
      <c r="J47" s="16"/>
      <c r="K47" s="8"/>
      <c r="L47" s="16"/>
      <c r="M47" s="8"/>
      <c r="N47" s="8"/>
      <c r="O47" s="31"/>
      <c r="P47" s="28"/>
      <c r="Q47" s="28"/>
      <c r="R47" s="31"/>
      <c r="S47" s="16"/>
      <c r="T47" s="8"/>
      <c r="U47" s="16"/>
    </row>
    <row r="48" spans="1:21" ht="13.5" customHeight="1" thickBot="1">
      <c r="A48" s="92" t="s">
        <v>220</v>
      </c>
      <c r="B48" s="92"/>
      <c r="C48" s="92"/>
      <c r="D48" s="92"/>
      <c r="E48" s="145"/>
      <c r="F48" s="31"/>
      <c r="G48" s="8"/>
      <c r="H48" s="8"/>
      <c r="I48" s="31"/>
      <c r="J48" s="8"/>
      <c r="K48" s="8"/>
      <c r="L48" s="8"/>
      <c r="M48" s="8"/>
      <c r="N48" s="8"/>
      <c r="O48" s="31"/>
      <c r="P48" s="8"/>
      <c r="Q48" s="8"/>
      <c r="R48" s="31"/>
      <c r="S48" s="28"/>
      <c r="T48" s="28"/>
      <c r="U48" s="28"/>
    </row>
    <row r="49" spans="1:21" ht="13.5" customHeight="1" thickTop="1">
      <c r="A49" s="162">
        <f>1!A50</f>
        <v>0</v>
      </c>
      <c r="B49" s="147"/>
      <c r="C49" s="147"/>
      <c r="D49" s="171">
        <f aca="true" t="shared" si="1" ref="D49:D71">+B49+C49</f>
        <v>0</v>
      </c>
      <c r="E49" s="84"/>
      <c r="F49" s="31"/>
      <c r="G49" s="8"/>
      <c r="H49" s="8"/>
      <c r="I49" s="8"/>
      <c r="J49" s="8"/>
      <c r="K49" s="8"/>
      <c r="L49" s="8"/>
      <c r="M49" s="8"/>
      <c r="N49" s="8"/>
      <c r="O49" s="31"/>
      <c r="P49" s="28"/>
      <c r="Q49" s="28"/>
      <c r="R49" s="28"/>
      <c r="S49" s="28"/>
      <c r="T49" s="28"/>
      <c r="U49" s="28"/>
    </row>
    <row r="50" spans="1:21" ht="13.5" customHeight="1">
      <c r="A50" s="162">
        <f>1!A51</f>
        <v>0</v>
      </c>
      <c r="B50" s="147"/>
      <c r="C50" s="147"/>
      <c r="D50" s="171">
        <f t="shared" si="1"/>
        <v>0</v>
      </c>
      <c r="E50" s="84"/>
      <c r="F50" s="8"/>
      <c r="G50" s="8"/>
      <c r="H50" s="8"/>
      <c r="I50" s="31"/>
      <c r="J50" s="16"/>
      <c r="K50" s="8"/>
      <c r="L50" s="16"/>
      <c r="M50" s="8"/>
      <c r="N50" s="8"/>
      <c r="O50" s="8"/>
      <c r="P50" s="8"/>
      <c r="Q50" s="8"/>
      <c r="R50" s="31"/>
      <c r="S50" s="16"/>
      <c r="T50" s="8"/>
      <c r="U50" s="16"/>
    </row>
    <row r="51" spans="1:21" ht="13.5" customHeight="1">
      <c r="A51" s="162">
        <f>1!A52</f>
        <v>0</v>
      </c>
      <c r="B51" s="147"/>
      <c r="C51" s="147"/>
      <c r="D51" s="171">
        <f t="shared" si="1"/>
        <v>0</v>
      </c>
      <c r="E51" s="84"/>
      <c r="F51" s="8"/>
      <c r="G51" s="8"/>
      <c r="H51" s="8"/>
      <c r="I51" s="31"/>
      <c r="J51" s="8"/>
      <c r="K51" s="8"/>
      <c r="L51" s="8"/>
      <c r="M51" s="8"/>
      <c r="N51" s="8"/>
      <c r="O51" s="8"/>
      <c r="P51" s="8"/>
      <c r="Q51" s="8"/>
      <c r="R51" s="31"/>
      <c r="S51" s="8"/>
      <c r="T51" s="8"/>
      <c r="U51" s="8"/>
    </row>
    <row r="52" spans="1:21" ht="13.5" customHeight="1">
      <c r="A52" s="162">
        <f>1!A53</f>
        <v>0</v>
      </c>
      <c r="B52" s="147"/>
      <c r="C52" s="147"/>
      <c r="D52" s="171">
        <f t="shared" si="1"/>
        <v>0</v>
      </c>
      <c r="E52" s="84"/>
      <c r="F52" s="8"/>
      <c r="G52" s="8"/>
      <c r="H52" s="8"/>
      <c r="I52" s="31"/>
      <c r="J52" s="16"/>
      <c r="K52" s="8"/>
      <c r="L52" s="16"/>
      <c r="M52" s="8"/>
      <c r="N52" s="8"/>
      <c r="O52" s="8"/>
      <c r="P52" s="8"/>
      <c r="Q52" s="8"/>
      <c r="R52" s="31"/>
      <c r="S52" s="16"/>
      <c r="T52" s="28"/>
      <c r="U52" s="16"/>
    </row>
    <row r="53" spans="1:21" ht="13.5" customHeight="1">
      <c r="A53" s="162">
        <f>1!A54</f>
        <v>0</v>
      </c>
      <c r="B53" s="147"/>
      <c r="C53" s="147"/>
      <c r="D53" s="171">
        <f t="shared" si="1"/>
        <v>0</v>
      </c>
      <c r="E53" s="84"/>
      <c r="F53" s="43"/>
      <c r="G53" s="43"/>
      <c r="H53" s="43"/>
      <c r="I53" s="49"/>
      <c r="J53" s="50"/>
      <c r="K53" s="50"/>
      <c r="L53" s="50"/>
      <c r="M53" s="43"/>
      <c r="N53" s="43"/>
      <c r="O53" s="43"/>
      <c r="P53" s="43"/>
      <c r="Q53" s="43"/>
      <c r="R53" s="49"/>
      <c r="S53" s="50"/>
      <c r="T53" s="50"/>
      <c r="U53" s="50"/>
    </row>
    <row r="54" spans="1:21" ht="13.5" customHeight="1">
      <c r="A54" s="162">
        <f>1!A55</f>
        <v>0</v>
      </c>
      <c r="B54" s="147"/>
      <c r="C54" s="147"/>
      <c r="D54" s="171">
        <f t="shared" si="1"/>
        <v>0</v>
      </c>
      <c r="E54" s="84"/>
      <c r="F54" s="43"/>
      <c r="G54" s="43"/>
      <c r="H54" s="43"/>
      <c r="I54" s="49"/>
      <c r="J54" s="51"/>
      <c r="K54" s="50"/>
      <c r="L54" s="51"/>
      <c r="M54" s="43"/>
      <c r="N54" s="43"/>
      <c r="O54" s="43"/>
      <c r="P54" s="43"/>
      <c r="Q54" s="43"/>
      <c r="R54" s="49"/>
      <c r="S54" s="51"/>
      <c r="T54" s="50"/>
      <c r="U54" s="51"/>
    </row>
    <row r="55" spans="1:21" ht="13.5" customHeight="1">
      <c r="A55" s="162">
        <f>1!A56</f>
        <v>0</v>
      </c>
      <c r="B55" s="147"/>
      <c r="C55" s="147"/>
      <c r="D55" s="171">
        <f t="shared" si="1"/>
        <v>0</v>
      </c>
      <c r="E55" s="84"/>
      <c r="F55" s="8"/>
      <c r="G55" s="8"/>
      <c r="H55" s="8"/>
      <c r="I55" s="31"/>
      <c r="J55" s="8"/>
      <c r="K55" s="8"/>
      <c r="L55" s="8"/>
      <c r="M55" s="8"/>
      <c r="N55" s="8"/>
      <c r="O55" s="8"/>
      <c r="P55" s="8"/>
      <c r="Q55" s="8"/>
      <c r="R55" s="31"/>
      <c r="S55" s="8"/>
      <c r="T55" s="8"/>
      <c r="U55" s="8"/>
    </row>
    <row r="56" spans="1:21" ht="13.5" customHeight="1">
      <c r="A56" s="162">
        <f>1!A57</f>
        <v>0</v>
      </c>
      <c r="B56" s="147"/>
      <c r="C56" s="147"/>
      <c r="D56" s="171">
        <f t="shared" si="1"/>
        <v>0</v>
      </c>
      <c r="E56" s="84"/>
      <c r="F56" s="31"/>
      <c r="G56" s="8"/>
      <c r="H56" s="8"/>
      <c r="I56" s="31"/>
      <c r="J56" s="16"/>
      <c r="K56" s="8"/>
      <c r="L56" s="16"/>
      <c r="M56" s="8"/>
      <c r="N56" s="8"/>
      <c r="O56" s="31"/>
      <c r="P56" s="8"/>
      <c r="Q56" s="8"/>
      <c r="R56" s="31"/>
      <c r="S56" s="16"/>
      <c r="T56" s="8"/>
      <c r="U56" s="16"/>
    </row>
    <row r="57" spans="1:21" ht="13.5" customHeight="1">
      <c r="A57" s="162">
        <f>1!A58</f>
        <v>0</v>
      </c>
      <c r="B57" s="147"/>
      <c r="C57" s="147"/>
      <c r="D57" s="171">
        <f t="shared" si="1"/>
        <v>0</v>
      </c>
      <c r="E57" s="84"/>
      <c r="F57" s="31"/>
      <c r="G57" s="8"/>
      <c r="H57" s="8"/>
      <c r="I57" s="31"/>
      <c r="J57" s="8"/>
      <c r="K57" s="8"/>
      <c r="L57" s="8"/>
      <c r="M57" s="8"/>
      <c r="N57" s="8"/>
      <c r="O57" s="31"/>
      <c r="P57" s="8"/>
      <c r="Q57" s="8"/>
      <c r="R57" s="31"/>
      <c r="S57" s="8"/>
      <c r="T57" s="8"/>
      <c r="U57" s="8"/>
    </row>
    <row r="58" spans="1:21" ht="13.5" customHeight="1">
      <c r="A58" s="162">
        <f>1!A59</f>
        <v>0</v>
      </c>
      <c r="B58" s="147"/>
      <c r="C58" s="147"/>
      <c r="D58" s="171">
        <f t="shared" si="1"/>
        <v>0</v>
      </c>
      <c r="E58" s="84"/>
      <c r="F58" s="31"/>
      <c r="G58" s="8"/>
      <c r="H58" s="8"/>
      <c r="I58" s="31"/>
      <c r="J58" s="16"/>
      <c r="K58" s="8"/>
      <c r="L58" s="16"/>
      <c r="M58" s="8"/>
      <c r="N58" s="8"/>
      <c r="O58" s="31"/>
      <c r="P58" s="8"/>
      <c r="Q58" s="8"/>
      <c r="R58" s="31"/>
      <c r="S58" s="16"/>
      <c r="T58" s="8"/>
      <c r="U58" s="16"/>
    </row>
    <row r="59" spans="1:21" ht="13.5" customHeight="1">
      <c r="A59" s="162">
        <f>1!A60</f>
        <v>0</v>
      </c>
      <c r="B59" s="147"/>
      <c r="C59" s="147"/>
      <c r="D59" s="171">
        <f t="shared" si="1"/>
        <v>0</v>
      </c>
      <c r="E59" s="84"/>
      <c r="F59" s="31"/>
      <c r="G59" s="8"/>
      <c r="H59" s="8"/>
      <c r="I59" s="31"/>
      <c r="J59" s="8"/>
      <c r="K59" s="8"/>
      <c r="L59" s="8"/>
      <c r="M59" s="8"/>
      <c r="N59" s="8"/>
      <c r="O59" s="31"/>
      <c r="P59" s="8"/>
      <c r="Q59" s="8"/>
      <c r="R59" s="31"/>
      <c r="S59" s="8"/>
      <c r="T59" s="8"/>
      <c r="U59" s="8"/>
    </row>
    <row r="60" spans="1:21" ht="13.5" customHeight="1">
      <c r="A60" s="162">
        <f>1!A61</f>
        <v>0</v>
      </c>
      <c r="B60" s="147"/>
      <c r="C60" s="147"/>
      <c r="D60" s="171">
        <f t="shared" si="1"/>
        <v>0</v>
      </c>
      <c r="E60" s="84"/>
      <c r="F60" s="31"/>
      <c r="G60" s="8"/>
      <c r="H60" s="8"/>
      <c r="I60" s="31"/>
      <c r="J60" s="16"/>
      <c r="K60" s="8"/>
      <c r="L60" s="16"/>
      <c r="M60" s="8"/>
      <c r="N60" s="8"/>
      <c r="O60" s="31"/>
      <c r="P60" s="8"/>
      <c r="Q60" s="8"/>
      <c r="R60" s="31"/>
      <c r="S60" s="16"/>
      <c r="T60" s="8"/>
      <c r="U60" s="16"/>
    </row>
    <row r="61" spans="1:21" ht="13.5" customHeight="1">
      <c r="A61" s="162">
        <f>1!A62</f>
        <v>0</v>
      </c>
      <c r="B61" s="147"/>
      <c r="C61" s="147"/>
      <c r="D61" s="171">
        <f t="shared" si="1"/>
        <v>0</v>
      </c>
      <c r="E61" s="84"/>
      <c r="F61" s="31"/>
      <c r="G61" s="8"/>
      <c r="H61" s="8"/>
      <c r="I61" s="31"/>
      <c r="J61" s="8"/>
      <c r="K61" s="8"/>
      <c r="L61" s="8"/>
      <c r="M61" s="8"/>
      <c r="N61" s="8"/>
      <c r="O61" s="31"/>
      <c r="P61" s="8"/>
      <c r="Q61" s="8"/>
      <c r="R61" s="31"/>
      <c r="S61" s="8"/>
      <c r="T61" s="8"/>
      <c r="U61" s="8"/>
    </row>
    <row r="62" spans="1:21" ht="13.5" customHeight="1">
      <c r="A62" s="162">
        <f>1!A63</f>
        <v>0</v>
      </c>
      <c r="B62" s="147"/>
      <c r="C62" s="147"/>
      <c r="D62" s="171">
        <f t="shared" si="1"/>
        <v>0</v>
      </c>
      <c r="E62" s="84"/>
      <c r="F62" s="31"/>
      <c r="G62" s="8"/>
      <c r="H62" s="8"/>
      <c r="I62" s="31"/>
      <c r="J62" s="8"/>
      <c r="K62" s="8"/>
      <c r="L62" s="8"/>
      <c r="M62" s="8"/>
      <c r="N62" s="8"/>
      <c r="O62" s="31"/>
      <c r="P62" s="8"/>
      <c r="Q62" s="8"/>
      <c r="R62" s="31"/>
      <c r="S62" s="8"/>
      <c r="T62" s="8"/>
      <c r="U62" s="8"/>
    </row>
    <row r="63" spans="1:21" ht="13.5" customHeight="1">
      <c r="A63" s="162">
        <f>1!A64</f>
        <v>0</v>
      </c>
      <c r="B63" s="147"/>
      <c r="C63" s="147"/>
      <c r="D63" s="171">
        <f t="shared" si="1"/>
        <v>0</v>
      </c>
      <c r="E63" s="84"/>
      <c r="F63" s="31"/>
      <c r="G63" s="8"/>
      <c r="H63" s="8"/>
      <c r="I63" s="31"/>
      <c r="J63" s="16"/>
      <c r="K63" s="8"/>
      <c r="L63" s="16"/>
      <c r="M63" s="8"/>
      <c r="N63" s="8"/>
      <c r="O63" s="31"/>
      <c r="P63" s="8"/>
      <c r="Q63" s="8"/>
      <c r="R63" s="31"/>
      <c r="S63" s="16"/>
      <c r="T63" s="8"/>
      <c r="U63" s="16"/>
    </row>
    <row r="64" spans="1:21" ht="13.5" customHeight="1">
      <c r="A64" s="162">
        <f>1!A65</f>
        <v>0</v>
      </c>
      <c r="B64" s="147"/>
      <c r="C64" s="147"/>
      <c r="D64" s="171">
        <f t="shared" si="1"/>
        <v>0</v>
      </c>
      <c r="E64" s="84"/>
      <c r="F64" s="31"/>
      <c r="G64" s="8"/>
      <c r="H64" s="8"/>
      <c r="I64" s="8"/>
      <c r="J64" s="8"/>
      <c r="K64" s="8"/>
      <c r="L64" s="8"/>
      <c r="M64" s="8"/>
      <c r="N64" s="8"/>
      <c r="O64" s="31"/>
      <c r="P64" s="28"/>
      <c r="Q64" s="28"/>
      <c r="R64" s="28"/>
      <c r="S64" s="8"/>
      <c r="T64" s="8"/>
      <c r="U64" s="8"/>
    </row>
    <row r="65" spans="1:21" ht="13.5" customHeight="1">
      <c r="A65" s="162">
        <f>1!A66</f>
        <v>0</v>
      </c>
      <c r="B65" s="147"/>
      <c r="C65" s="147"/>
      <c r="D65" s="171">
        <f t="shared" si="1"/>
        <v>0</v>
      </c>
      <c r="E65" s="84"/>
      <c r="F65" s="31"/>
      <c r="G65" s="8"/>
      <c r="H65" s="8"/>
      <c r="I65" s="31"/>
      <c r="J65" s="16"/>
      <c r="K65" s="8"/>
      <c r="L65" s="16"/>
      <c r="M65" s="8"/>
      <c r="N65" s="8"/>
      <c r="O65" s="31"/>
      <c r="P65" s="8"/>
      <c r="Q65" s="8"/>
      <c r="R65" s="31"/>
      <c r="S65" s="16"/>
      <c r="T65" s="8"/>
      <c r="U65" s="16"/>
    </row>
    <row r="66" spans="1:21" ht="13.5" customHeight="1">
      <c r="A66" s="162">
        <f>1!A67</f>
        <v>0</v>
      </c>
      <c r="B66" s="147"/>
      <c r="C66" s="147"/>
      <c r="D66" s="171">
        <f t="shared" si="1"/>
        <v>0</v>
      </c>
      <c r="E66" s="84"/>
      <c r="F66" s="31"/>
      <c r="G66" s="8"/>
      <c r="H66" s="8"/>
      <c r="I66" s="8"/>
      <c r="J66" s="8"/>
      <c r="K66" s="8"/>
      <c r="L66" s="8"/>
      <c r="M66" s="8"/>
      <c r="N66" s="8"/>
      <c r="O66" s="31"/>
      <c r="P66" s="28"/>
      <c r="Q66" s="28"/>
      <c r="R66" s="28"/>
      <c r="S66" s="8"/>
      <c r="T66" s="8"/>
      <c r="U66" s="8"/>
    </row>
    <row r="67" spans="1:21" ht="13.5" customHeight="1">
      <c r="A67" s="162">
        <f>1!A68</f>
        <v>0</v>
      </c>
      <c r="B67" s="147"/>
      <c r="C67" s="147"/>
      <c r="D67" s="171">
        <f t="shared" si="1"/>
        <v>0</v>
      </c>
      <c r="E67" s="84"/>
      <c r="F67" s="31"/>
      <c r="G67" s="8"/>
      <c r="H67" s="8"/>
      <c r="I67" s="8"/>
      <c r="J67" s="16"/>
      <c r="K67" s="8"/>
      <c r="L67" s="16"/>
      <c r="M67" s="8"/>
      <c r="N67" s="8"/>
      <c r="O67" s="31"/>
      <c r="P67" s="28"/>
      <c r="Q67" s="28"/>
      <c r="R67" s="28"/>
      <c r="S67" s="16"/>
      <c r="T67" s="8"/>
      <c r="U67" s="16"/>
    </row>
    <row r="68" spans="1:21" ht="13.5" customHeight="1">
      <c r="A68" s="162">
        <f>1!A69</f>
        <v>0</v>
      </c>
      <c r="B68" s="147"/>
      <c r="C68" s="147"/>
      <c r="D68" s="171">
        <f t="shared" si="1"/>
        <v>0</v>
      </c>
      <c r="E68" s="84"/>
      <c r="F68" s="31"/>
      <c r="G68" s="8"/>
      <c r="H68" s="8"/>
      <c r="I68" s="31"/>
      <c r="J68" s="8"/>
      <c r="K68" s="8"/>
      <c r="L68" s="8"/>
      <c r="M68" s="8"/>
      <c r="N68" s="8"/>
      <c r="O68" s="31"/>
      <c r="P68" s="8"/>
      <c r="Q68" s="8"/>
      <c r="R68" s="31"/>
      <c r="S68" s="8"/>
      <c r="T68" s="8"/>
      <c r="U68" s="8"/>
    </row>
    <row r="69" spans="1:21" ht="13.5" customHeight="1">
      <c r="A69" s="162">
        <f>1!A70</f>
        <v>0</v>
      </c>
      <c r="B69" s="147"/>
      <c r="C69" s="147"/>
      <c r="D69" s="171">
        <f t="shared" si="1"/>
        <v>0</v>
      </c>
      <c r="E69" s="84"/>
      <c r="F69" s="31"/>
      <c r="G69" s="8"/>
      <c r="H69" s="8"/>
      <c r="I69" s="31"/>
      <c r="J69" s="16"/>
      <c r="K69" s="8"/>
      <c r="L69" s="16"/>
      <c r="M69" s="8"/>
      <c r="N69" s="8"/>
      <c r="O69" s="31"/>
      <c r="P69" s="8"/>
      <c r="Q69" s="8"/>
      <c r="R69" s="31"/>
      <c r="S69" s="16"/>
      <c r="T69" s="8"/>
      <c r="U69" s="16"/>
    </row>
    <row r="70" spans="1:21" ht="13.5" customHeight="1">
      <c r="A70" s="162">
        <f>1!A71</f>
        <v>0</v>
      </c>
      <c r="B70" s="147"/>
      <c r="C70" s="147"/>
      <c r="D70" s="171">
        <f t="shared" si="1"/>
        <v>0</v>
      </c>
      <c r="E70" s="84"/>
      <c r="F70" s="31"/>
      <c r="G70" s="8"/>
      <c r="H70" s="8"/>
      <c r="I70" s="31"/>
      <c r="J70" s="8"/>
      <c r="K70" s="8"/>
      <c r="L70" s="8"/>
      <c r="M70" s="8"/>
      <c r="N70" s="8"/>
      <c r="O70" s="31"/>
      <c r="P70" s="8"/>
      <c r="Q70" s="8"/>
      <c r="R70" s="31"/>
      <c r="S70" s="8"/>
      <c r="T70" s="8"/>
      <c r="U70" s="8"/>
    </row>
    <row r="71" spans="1:21" ht="13.5" customHeight="1" thickBot="1">
      <c r="A71" s="163">
        <f>1!A72</f>
        <v>0</v>
      </c>
      <c r="B71" s="150"/>
      <c r="C71" s="150"/>
      <c r="D71" s="171">
        <f t="shared" si="1"/>
        <v>0</v>
      </c>
      <c r="E71" s="172"/>
      <c r="F71" s="31"/>
      <c r="G71" s="8"/>
      <c r="H71" s="8"/>
      <c r="I71" s="31"/>
      <c r="J71" s="16"/>
      <c r="K71" s="8"/>
      <c r="L71" s="16"/>
      <c r="M71" s="8"/>
      <c r="N71" s="8"/>
      <c r="O71" s="31"/>
      <c r="P71" s="8"/>
      <c r="Q71" s="8"/>
      <c r="R71" s="31"/>
      <c r="S71" s="16"/>
      <c r="T71" s="8"/>
      <c r="U71" s="16"/>
    </row>
    <row r="72" spans="1:21" ht="13.5" customHeight="1" thickTop="1">
      <c r="A72" s="90"/>
      <c r="B72" s="141"/>
      <c r="C72" s="141"/>
      <c r="D72" s="91"/>
      <c r="E72" s="137"/>
      <c r="F72" s="31"/>
      <c r="G72" s="8"/>
      <c r="H72" s="8"/>
      <c r="I72" s="8"/>
      <c r="J72" s="16"/>
      <c r="K72" s="8"/>
      <c r="L72" s="16"/>
      <c r="M72" s="8"/>
      <c r="N72" s="8"/>
      <c r="O72" s="31"/>
      <c r="P72" s="8"/>
      <c r="Q72" s="8"/>
      <c r="R72" s="31"/>
      <c r="S72" s="16"/>
      <c r="T72" s="8"/>
      <c r="U72" s="16"/>
    </row>
    <row r="73" spans="1:255" ht="13.5" customHeight="1" thickBot="1">
      <c r="A73" s="92" t="s">
        <v>221</v>
      </c>
      <c r="B73" s="154">
        <f>SUM(B49:B71)</f>
        <v>0</v>
      </c>
      <c r="C73" s="154">
        <f>SUM(C49:C71)</f>
        <v>0</v>
      </c>
      <c r="D73" s="154">
        <f>SUM(D49:D71)</f>
        <v>0</v>
      </c>
      <c r="E73" s="134">
        <f>SUM(E49:E71)</f>
        <v>0</v>
      </c>
      <c r="F73" s="31"/>
      <c r="G73" s="8"/>
      <c r="H73" s="8"/>
      <c r="I73" s="31"/>
      <c r="J73" s="16"/>
      <c r="K73" s="8"/>
      <c r="L73" s="16"/>
      <c r="M73" s="8"/>
      <c r="N73" s="8"/>
      <c r="O73" s="31"/>
      <c r="P73" s="8"/>
      <c r="Q73" s="8"/>
      <c r="R73" s="31"/>
      <c r="S73" s="16"/>
      <c r="T73" s="8"/>
      <c r="U73" s="16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  <c r="CW73" s="10"/>
      <c r="CX73" s="10"/>
      <c r="CY73" s="10"/>
      <c r="CZ73" s="10"/>
      <c r="DA73" s="10"/>
      <c r="DB73" s="10"/>
      <c r="DC73" s="10"/>
      <c r="DD73" s="10"/>
      <c r="DE73" s="10"/>
      <c r="DF73" s="10"/>
      <c r="DG73" s="10"/>
      <c r="DH73" s="10"/>
      <c r="DI73" s="10"/>
      <c r="DJ73" s="10"/>
      <c r="DK73" s="10"/>
      <c r="DL73" s="10"/>
      <c r="DM73" s="10"/>
      <c r="DN73" s="10"/>
      <c r="DO73" s="10"/>
      <c r="DP73" s="10"/>
      <c r="DQ73" s="10"/>
      <c r="DR73" s="10"/>
      <c r="DS73" s="10"/>
      <c r="DT73" s="10"/>
      <c r="DU73" s="10"/>
      <c r="DV73" s="10"/>
      <c r="DW73" s="10"/>
      <c r="DX73" s="10"/>
      <c r="DY73" s="10"/>
      <c r="DZ73" s="10"/>
      <c r="EA73" s="10"/>
      <c r="EB73" s="10"/>
      <c r="EC73" s="10"/>
      <c r="ED73" s="10"/>
      <c r="EE73" s="10"/>
      <c r="EF73" s="10"/>
      <c r="EG73" s="10"/>
      <c r="EH73" s="10"/>
      <c r="EI73" s="10"/>
      <c r="EJ73" s="10"/>
      <c r="EK73" s="10"/>
      <c r="EL73" s="10"/>
      <c r="EM73" s="10"/>
      <c r="EN73" s="10"/>
      <c r="EO73" s="10"/>
      <c r="EP73" s="10"/>
      <c r="EQ73" s="10"/>
      <c r="ER73" s="10"/>
      <c r="ES73" s="10"/>
      <c r="ET73" s="10"/>
      <c r="EU73" s="10"/>
      <c r="EV73" s="10"/>
      <c r="EW73" s="10"/>
      <c r="EX73" s="10"/>
      <c r="EY73" s="10"/>
      <c r="EZ73" s="10"/>
      <c r="FA73" s="10"/>
      <c r="FB73" s="10"/>
      <c r="FC73" s="10"/>
      <c r="FD73" s="10"/>
      <c r="FE73" s="10"/>
      <c r="FF73" s="10"/>
      <c r="FG73" s="10"/>
      <c r="FH73" s="10"/>
      <c r="FI73" s="10"/>
      <c r="FJ73" s="10"/>
      <c r="FK73" s="10"/>
      <c r="FL73" s="10"/>
      <c r="FM73" s="10"/>
      <c r="FN73" s="10"/>
      <c r="FO73" s="10"/>
      <c r="FP73" s="10"/>
      <c r="FQ73" s="10"/>
      <c r="FR73" s="10"/>
      <c r="FS73" s="10"/>
      <c r="FT73" s="10"/>
      <c r="FU73" s="10"/>
      <c r="FV73" s="10"/>
      <c r="FW73" s="10"/>
      <c r="FX73" s="10"/>
      <c r="FY73" s="10"/>
      <c r="FZ73" s="10"/>
      <c r="GA73" s="10"/>
      <c r="GB73" s="10"/>
      <c r="GC73" s="10"/>
      <c r="GD73" s="10"/>
      <c r="GE73" s="10"/>
      <c r="GF73" s="10"/>
      <c r="GG73" s="10"/>
      <c r="GH73" s="10"/>
      <c r="GI73" s="10"/>
      <c r="GJ73" s="10"/>
      <c r="GK73" s="10"/>
      <c r="GL73" s="10"/>
      <c r="GM73" s="10"/>
      <c r="GN73" s="10"/>
      <c r="GO73" s="10"/>
      <c r="GP73" s="10"/>
      <c r="GQ73" s="10"/>
      <c r="GR73" s="10"/>
      <c r="GS73" s="10"/>
      <c r="GT73" s="10"/>
      <c r="GU73" s="10"/>
      <c r="GV73" s="10"/>
      <c r="GW73" s="10"/>
      <c r="GX73" s="10"/>
      <c r="GY73" s="10"/>
      <c r="GZ73" s="10"/>
      <c r="HA73" s="10"/>
      <c r="HB73" s="10"/>
      <c r="HC73" s="10"/>
      <c r="HD73" s="10"/>
      <c r="HE73" s="10"/>
      <c r="HF73" s="10"/>
      <c r="HG73" s="10"/>
      <c r="HH73" s="10"/>
      <c r="HI73" s="10"/>
      <c r="HJ73" s="10"/>
      <c r="HK73" s="10"/>
      <c r="HL73" s="10"/>
      <c r="HM73" s="10"/>
      <c r="HN73" s="10"/>
      <c r="HO73" s="10"/>
      <c r="HP73" s="10"/>
      <c r="HQ73" s="10"/>
      <c r="HR73" s="10"/>
      <c r="HS73" s="10"/>
      <c r="HT73" s="10"/>
      <c r="HU73" s="10"/>
      <c r="HV73" s="10"/>
      <c r="HW73" s="10"/>
      <c r="HX73" s="10"/>
      <c r="HY73" s="10"/>
      <c r="HZ73" s="10"/>
      <c r="IA73" s="10"/>
      <c r="IB73" s="10"/>
      <c r="IC73" s="10"/>
      <c r="ID73" s="10"/>
      <c r="IE73" s="10"/>
      <c r="IF73" s="10"/>
      <c r="IG73" s="10"/>
      <c r="IH73" s="10"/>
      <c r="II73" s="10"/>
      <c r="IJ73" s="10"/>
      <c r="IK73" s="10"/>
      <c r="IL73" s="10"/>
      <c r="IM73" s="10"/>
      <c r="IN73" s="10"/>
      <c r="IO73" s="10"/>
      <c r="IP73" s="10"/>
      <c r="IQ73" s="10"/>
      <c r="IR73" s="10"/>
      <c r="IS73" s="10"/>
      <c r="IT73" s="10"/>
      <c r="IU73" s="10"/>
    </row>
    <row r="74" spans="1:21" s="9" customFormat="1" ht="13.5" customHeight="1" thickTop="1">
      <c r="A74" s="141"/>
      <c r="B74" s="141"/>
      <c r="C74" s="141"/>
      <c r="D74" s="141"/>
      <c r="E74" s="137"/>
      <c r="F74" s="31"/>
      <c r="G74" s="8"/>
      <c r="H74" s="8"/>
      <c r="I74" s="8"/>
      <c r="J74" s="8"/>
      <c r="K74" s="8"/>
      <c r="L74" s="8"/>
      <c r="M74" s="8"/>
      <c r="N74" s="8"/>
      <c r="O74" s="31"/>
      <c r="P74" s="8"/>
      <c r="Q74" s="8"/>
      <c r="R74" s="31"/>
      <c r="S74" s="8"/>
      <c r="T74" s="8"/>
      <c r="U74" s="8"/>
    </row>
    <row r="75" spans="1:21" ht="13.5" customHeight="1" thickBot="1">
      <c r="A75" s="92" t="s">
        <v>222</v>
      </c>
      <c r="B75" s="154">
        <f>+B46+B73</f>
        <v>0</v>
      </c>
      <c r="C75" s="154">
        <f>+C46+C73</f>
        <v>0</v>
      </c>
      <c r="D75" s="154">
        <f>+D46+D73</f>
        <v>0</v>
      </c>
      <c r="E75" s="134">
        <f>+E46+E73</f>
        <v>0</v>
      </c>
      <c r="F75" s="31"/>
      <c r="G75" s="8"/>
      <c r="H75" s="8"/>
      <c r="I75" s="31"/>
      <c r="J75" s="16"/>
      <c r="K75" s="8"/>
      <c r="L75" s="16"/>
      <c r="M75" s="8"/>
      <c r="N75" s="8"/>
      <c r="O75" s="31"/>
      <c r="P75" s="8"/>
      <c r="Q75" s="8"/>
      <c r="R75" s="31"/>
      <c r="S75" s="16"/>
      <c r="T75" s="8"/>
      <c r="U75" s="16"/>
    </row>
    <row r="76" spans="4:21" ht="12" customHeight="1" thickTop="1">
      <c r="D76" s="72"/>
      <c r="F76" s="31"/>
      <c r="G76" s="8"/>
      <c r="H76" s="8"/>
      <c r="I76" s="8"/>
      <c r="J76" s="8"/>
      <c r="K76" s="8"/>
      <c r="L76" s="8"/>
      <c r="M76" s="8"/>
      <c r="N76" s="8"/>
      <c r="O76" s="31"/>
      <c r="P76" s="8"/>
      <c r="Q76" s="8"/>
      <c r="R76" s="31"/>
      <c r="S76" s="8"/>
      <c r="T76" s="8"/>
      <c r="U76" s="8"/>
    </row>
    <row r="77" spans="6:21" ht="12" customHeight="1">
      <c r="F77" s="31"/>
      <c r="G77" s="8"/>
      <c r="H77" s="8"/>
      <c r="I77" s="31"/>
      <c r="J77" s="42"/>
      <c r="K77" s="8"/>
      <c r="L77" s="42"/>
      <c r="M77" s="8"/>
      <c r="N77" s="8"/>
      <c r="O77" s="31"/>
      <c r="P77" s="28"/>
      <c r="Q77" s="28"/>
      <c r="R77" s="31"/>
      <c r="S77" s="42"/>
      <c r="T77" s="8"/>
      <c r="U77" s="42"/>
    </row>
    <row r="78" spans="6:21" ht="11.25">
      <c r="F78" s="8"/>
      <c r="G78" s="8"/>
      <c r="H78" s="8"/>
      <c r="I78" s="31"/>
      <c r="J78" s="8"/>
      <c r="K78" s="8"/>
      <c r="L78" s="8"/>
      <c r="M78" s="8"/>
      <c r="N78" s="8"/>
      <c r="O78" s="8"/>
      <c r="P78" s="8"/>
      <c r="Q78" s="8"/>
      <c r="R78" s="31"/>
      <c r="S78" s="8"/>
      <c r="T78" s="8"/>
      <c r="U78" s="8"/>
    </row>
    <row r="79" spans="6:21" ht="11.25">
      <c r="F79" s="31"/>
      <c r="G79" s="8"/>
      <c r="H79" s="8"/>
      <c r="I79" s="31"/>
      <c r="J79" s="8"/>
      <c r="K79" s="8"/>
      <c r="L79" s="8"/>
      <c r="M79" s="8"/>
      <c r="N79" s="8"/>
      <c r="O79" s="31"/>
      <c r="P79" s="8"/>
      <c r="Q79" s="8"/>
      <c r="R79" s="28"/>
      <c r="S79" s="8"/>
      <c r="T79" s="8"/>
      <c r="U79" s="8"/>
    </row>
    <row r="80" spans="6:21" ht="11.25">
      <c r="F80" s="8"/>
      <c r="G80" s="8"/>
      <c r="H80" s="8"/>
      <c r="I80" s="31"/>
      <c r="J80" s="16"/>
      <c r="K80" s="8"/>
      <c r="L80" s="16"/>
      <c r="M80" s="8"/>
      <c r="N80" s="8"/>
      <c r="O80" s="8"/>
      <c r="P80" s="8"/>
      <c r="Q80" s="8"/>
      <c r="R80" s="31"/>
      <c r="S80" s="16"/>
      <c r="T80" s="8"/>
      <c r="U80" s="16"/>
    </row>
    <row r="81" spans="6:21" ht="11.25">
      <c r="F81" s="8"/>
      <c r="G81" s="8"/>
      <c r="H81" s="8"/>
      <c r="I81" s="31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</row>
    <row r="82" spans="6:21" ht="14.25" customHeight="1">
      <c r="F82" s="52"/>
      <c r="G82" s="28"/>
      <c r="H82" s="28"/>
      <c r="I82" s="28"/>
      <c r="J82" s="44"/>
      <c r="K82" s="28"/>
      <c r="L82" s="44"/>
      <c r="M82" s="28"/>
      <c r="N82" s="28"/>
      <c r="O82" s="52"/>
      <c r="P82" s="28"/>
      <c r="Q82" s="28"/>
      <c r="R82" s="28"/>
      <c r="S82" s="44"/>
      <c r="T82" s="28"/>
      <c r="U82" s="44"/>
    </row>
    <row r="83" spans="6:21" ht="15" customHeight="1">
      <c r="F83" s="9"/>
      <c r="G83" s="28"/>
      <c r="H83" s="328"/>
      <c r="I83" s="328"/>
      <c r="J83" s="328"/>
      <c r="K83" s="328"/>
      <c r="L83" s="328"/>
      <c r="M83" s="28"/>
      <c r="N83" s="28"/>
      <c r="O83" s="28"/>
      <c r="P83" s="28"/>
      <c r="Q83" s="328"/>
      <c r="R83" s="328"/>
      <c r="S83" s="328"/>
      <c r="T83" s="328"/>
      <c r="U83" s="328"/>
    </row>
    <row r="84" spans="6:21" ht="15" customHeight="1">
      <c r="F84" s="28"/>
      <c r="G84" s="28"/>
      <c r="H84" s="328"/>
      <c r="I84" s="328"/>
      <c r="J84" s="328"/>
      <c r="K84" s="328"/>
      <c r="L84" s="328"/>
      <c r="M84" s="28"/>
      <c r="N84" s="28"/>
      <c r="O84" s="28"/>
      <c r="P84" s="28"/>
      <c r="Q84" s="328"/>
      <c r="R84" s="328"/>
      <c r="S84" s="328"/>
      <c r="T84" s="328"/>
      <c r="U84" s="328"/>
    </row>
    <row r="85" spans="6:21" ht="15" customHeight="1">
      <c r="F85" s="28"/>
      <c r="G85" s="28"/>
      <c r="H85" s="328"/>
      <c r="I85" s="328"/>
      <c r="J85" s="328"/>
      <c r="K85" s="328"/>
      <c r="L85" s="328"/>
      <c r="M85" s="28"/>
      <c r="N85" s="28"/>
      <c r="O85" s="28"/>
      <c r="P85" s="28"/>
      <c r="Q85" s="328"/>
      <c r="R85" s="328"/>
      <c r="S85" s="328"/>
      <c r="T85" s="328"/>
      <c r="U85" s="328"/>
    </row>
    <row r="86" spans="6:21" ht="15" customHeight="1">
      <c r="F86" s="28"/>
      <c r="G86" s="28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</row>
    <row r="87" spans="8:12" ht="15" customHeight="1">
      <c r="H87" s="9"/>
      <c r="I87" s="9"/>
      <c r="J87" s="9"/>
      <c r="K87" s="9"/>
      <c r="L87" s="9"/>
    </row>
    <row r="88" spans="6:21" ht="11.25">
      <c r="F88" s="7"/>
      <c r="G88" s="7"/>
      <c r="H88" s="28"/>
      <c r="I88" s="28"/>
      <c r="J88" s="28"/>
      <c r="K88" s="28"/>
      <c r="L88" s="28"/>
      <c r="M88" s="7"/>
      <c r="N88" s="7"/>
      <c r="O88" s="7"/>
      <c r="P88" s="7"/>
      <c r="Q88" s="7"/>
      <c r="R88" s="7"/>
      <c r="S88" s="7"/>
      <c r="T88" s="7"/>
      <c r="U88" s="7"/>
    </row>
    <row r="89" spans="6:21" ht="11.25"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</row>
    <row r="90" spans="6:21" ht="11.25"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</row>
    <row r="91" spans="6:21" ht="11.25"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</row>
    <row r="92" spans="6:21" ht="11.25"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</row>
    <row r="93" spans="6:21" ht="11.25"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</row>
    <row r="94" spans="6:21" ht="11.25"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</row>
    <row r="95" spans="6:21" ht="11.25"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</row>
    <row r="96" spans="6:21" ht="11.25"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</row>
    <row r="97" spans="6:21" ht="11.25"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</row>
    <row r="98" spans="6:21" ht="11.25"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</row>
    <row r="99" spans="6:21" ht="11.25"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</row>
    <row r="100" spans="6:21" ht="11.25"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</row>
    <row r="101" spans="6:21" ht="11.25"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</row>
    <row r="102" spans="6:21" ht="11.25"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</row>
    <row r="103" spans="6:21" ht="11.25"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</row>
    <row r="104" spans="6:21" ht="11.25"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</row>
    <row r="105" spans="6:21" ht="11.25"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</row>
    <row r="106" spans="6:21" ht="11.25"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</row>
    <row r="107" spans="6:21" ht="11.25"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</row>
    <row r="108" spans="6:21" ht="11.25"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</row>
    <row r="109" spans="6:21" ht="11.25"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</row>
    <row r="110" spans="6:21" ht="11.25"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</row>
    <row r="111" spans="6:21" ht="11.25"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</row>
    <row r="112" spans="6:21" ht="11.25"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</row>
    <row r="113" spans="6:21" ht="11.25"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</row>
    <row r="114" spans="6:21" ht="11.25"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</row>
    <row r="115" spans="6:21" ht="11.25"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</row>
    <row r="116" spans="6:21" ht="11.25"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</row>
    <row r="117" spans="6:21" ht="11.25"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</row>
    <row r="118" spans="6:21" ht="11.25"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</row>
    <row r="119" spans="6:21" ht="11.25"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</row>
    <row r="120" spans="6:21" ht="11.25"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</row>
    <row r="121" spans="6:21" ht="11.25"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</row>
    <row r="122" spans="6:21" ht="11.25"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</row>
    <row r="123" spans="6:21" ht="11.25"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</row>
    <row r="124" spans="6:21" ht="11.25"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</row>
    <row r="125" spans="6:21" ht="11.25"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</row>
    <row r="126" spans="6:21" ht="11.25"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</row>
    <row r="127" spans="6:21" ht="11.25"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</row>
    <row r="128" spans="6:21" ht="11.25"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</row>
    <row r="129" spans="6:21" ht="11.25"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</row>
    <row r="130" spans="6:21" ht="11.25"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</row>
    <row r="131" spans="6:21" ht="11.25"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</row>
    <row r="132" spans="6:21" ht="11.25"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</row>
    <row r="133" spans="6:21" ht="11.25"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</row>
    <row r="134" spans="6:21" ht="11.25"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</row>
    <row r="135" spans="6:21" ht="11.25"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</row>
    <row r="136" spans="6:21" ht="11.25"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</row>
    <row r="137" spans="6:21" ht="11.25"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</row>
    <row r="138" spans="6:21" ht="11.25"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</row>
    <row r="139" spans="6:21" ht="11.25"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</row>
    <row r="140" spans="6:21" ht="11.25"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</row>
    <row r="141" spans="6:21" ht="11.25"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</row>
    <row r="142" spans="6:21" ht="11.25"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</row>
    <row r="143" spans="6:21" ht="11.25"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</row>
    <row r="144" spans="6:21" ht="11.25"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</row>
    <row r="145" spans="6:21" ht="11.25"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</row>
    <row r="146" spans="6:21" ht="11.25"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</row>
    <row r="147" spans="6:21" ht="11.25"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</row>
    <row r="148" spans="6:21" ht="11.25"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</row>
    <row r="149" spans="6:21" ht="11.25"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</row>
    <row r="150" spans="6:21" ht="11.25"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</row>
    <row r="151" spans="6:21" ht="11.25"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</row>
    <row r="152" spans="6:21" ht="11.25"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</row>
    <row r="153" spans="6:21" ht="11.25"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</row>
    <row r="154" spans="6:21" ht="11.25"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</row>
    <row r="155" spans="6:21" ht="11.25"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</row>
    <row r="156" spans="6:21" ht="11.25"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</row>
    <row r="157" spans="6:21" ht="11.25"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</row>
    <row r="158" spans="6:21" ht="11.25"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</row>
    <row r="159" spans="6:21" ht="11.25"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</row>
    <row r="160" spans="6:21" ht="11.25"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</row>
    <row r="161" spans="6:21" ht="11.25"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</row>
    <row r="162" spans="6:21" ht="11.25"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</row>
    <row r="163" spans="6:21" ht="11.25"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</row>
    <row r="164" spans="6:21" ht="11.25"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</row>
    <row r="165" spans="6:21" ht="11.25"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</row>
    <row r="166" spans="6:21" ht="11.25"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</row>
    <row r="167" spans="6:21" ht="11.25"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</row>
    <row r="168" spans="6:21" ht="11.25"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</row>
    <row r="169" spans="6:21" ht="11.25"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</row>
    <row r="170" spans="6:21" ht="11.25"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</row>
    <row r="171" spans="6:21" ht="11.25"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</row>
    <row r="172" spans="6:21" ht="11.25"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</row>
    <row r="173" spans="6:21" ht="11.25"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</row>
    <row r="174" spans="6:21" ht="11.25"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</row>
    <row r="175" spans="6:21" ht="11.25"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</row>
    <row r="176" spans="6:21" ht="11.25"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</row>
  </sheetData>
  <sheetProtection password="BA2D" sheet="1"/>
  <mergeCells count="11">
    <mergeCell ref="Q85:U85"/>
    <mergeCell ref="A5:E5"/>
    <mergeCell ref="B7:C7"/>
    <mergeCell ref="J5:P5"/>
    <mergeCell ref="H85:L85"/>
    <mergeCell ref="H84:L84"/>
    <mergeCell ref="H83:L83"/>
    <mergeCell ref="A3:E3"/>
    <mergeCell ref="A9:E9"/>
    <mergeCell ref="Q83:U83"/>
    <mergeCell ref="Q84:U84"/>
  </mergeCells>
  <dataValidations count="1">
    <dataValidation type="whole" allowBlank="1" showInputMessage="1" showErrorMessage="1" sqref="B16:C44 B49:C71 E16:E44 E49:E71 J15:L20 S15:U20 J26:L50 S26:U50 J56:L80 S56:U80">
      <formula1>0</formula1>
      <formula2>999999999999</formula2>
    </dataValidation>
  </dataValidations>
  <printOptions horizontalCentered="1" verticalCentered="1"/>
  <pageMargins left="0.25" right="0.25" top="0.25" bottom="0.75" header="0.5" footer="0.5"/>
  <pageSetup fitToHeight="1" fitToWidth="1" horizontalDpi="300" verticalDpi="300" orientation="portrait" paperSize="5" r:id="rId1"/>
  <headerFooter alignWithMargins="0">
    <oddFooter>&amp;L&amp;"Arial,Regular"&amp;10Iowa Department of Revenue - Property Tax Division&amp;R02/19</oddFooter>
  </headerFooter>
  <colBreaks count="1" manualBreakCount="1">
    <brk id="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>
    <tabColor indexed="34"/>
    <pageSetUpPr fitToPage="1"/>
  </sheetPr>
  <dimension ref="A1:IU95"/>
  <sheetViews>
    <sheetView showGridLines="0" defaultGridColor="0" zoomScale="87" zoomScaleNormal="87" zoomScalePageLayoutView="0" colorId="22" workbookViewId="0" topLeftCell="A1">
      <selection activeCell="A1" sqref="A1"/>
    </sheetView>
  </sheetViews>
  <sheetFormatPr defaultColWidth="9.7109375" defaultRowHeight="11.25"/>
  <cols>
    <col min="1" max="1" width="23.7109375" style="65" customWidth="1"/>
    <col min="2" max="4" width="21.57421875" style="65" customWidth="1"/>
    <col min="5" max="5" width="12.421875" style="65" bestFit="1" customWidth="1"/>
    <col min="6" max="6" width="17.57421875" style="65" bestFit="1" customWidth="1"/>
    <col min="7" max="7" width="4.57421875" style="0" customWidth="1"/>
    <col min="8" max="8" width="2.8515625" style="0" customWidth="1"/>
    <col min="9" max="9" width="20.421875" style="0" customWidth="1"/>
    <col min="10" max="10" width="1.7109375" style="0" customWidth="1"/>
    <col min="11" max="11" width="18.140625" style="0" customWidth="1"/>
    <col min="12" max="12" width="1.7109375" style="0" customWidth="1"/>
    <col min="13" max="13" width="8.8515625" style="0" customWidth="1"/>
    <col min="14" max="15" width="1.7109375" style="0" customWidth="1"/>
    <col min="16" max="16" width="3.8515625" style="0" customWidth="1"/>
    <col min="17" max="17" width="2.8515625" style="0" customWidth="1"/>
    <col min="18" max="18" width="19.28125" style="0" customWidth="1"/>
    <col min="19" max="19" width="1.7109375" style="0" customWidth="1"/>
    <col min="20" max="20" width="18.140625" style="0" customWidth="1"/>
    <col min="21" max="21" width="1.7109375" style="0" customWidth="1"/>
    <col min="22" max="22" width="8.140625" style="0" customWidth="1"/>
  </cols>
  <sheetData>
    <row r="1" spans="1:22" ht="15.75">
      <c r="A1" s="68"/>
      <c r="B1" s="62"/>
      <c r="C1" s="62"/>
      <c r="D1" s="62"/>
      <c r="E1" s="66"/>
      <c r="F1" s="60" t="s">
        <v>36</v>
      </c>
      <c r="G1" s="45"/>
      <c r="H1" s="8"/>
      <c r="I1" s="8"/>
      <c r="J1" s="31"/>
      <c r="K1" s="8"/>
      <c r="L1" s="8"/>
      <c r="M1" s="8"/>
      <c r="N1" s="8"/>
      <c r="O1" s="8"/>
      <c r="P1" s="8"/>
      <c r="Q1" s="8"/>
      <c r="R1" s="8"/>
      <c r="S1" s="31"/>
      <c r="T1" s="8"/>
      <c r="U1" s="8"/>
      <c r="V1" s="34"/>
    </row>
    <row r="2" spans="1:22" ht="15.75">
      <c r="A2" s="59"/>
      <c r="B2" s="59"/>
      <c r="C2" s="59"/>
      <c r="D2" s="59"/>
      <c r="E2" s="59"/>
      <c r="F2" s="66"/>
      <c r="G2" s="40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46"/>
    </row>
    <row r="3" spans="1:22" ht="15.75">
      <c r="A3" s="324" t="s">
        <v>269</v>
      </c>
      <c r="B3" s="324"/>
      <c r="C3" s="324"/>
      <c r="D3" s="324"/>
      <c r="E3" s="324"/>
      <c r="F3" s="324"/>
      <c r="G3" s="40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</row>
    <row r="4" spans="1:22" ht="15.75">
      <c r="A4" s="62"/>
      <c r="B4" s="62"/>
      <c r="C4" s="62"/>
      <c r="D4" s="62"/>
      <c r="E4" s="62"/>
      <c r="F4" s="66"/>
      <c r="G4" s="40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</row>
    <row r="5" spans="1:22" ht="15.75">
      <c r="A5" s="324" t="s">
        <v>1</v>
      </c>
      <c r="B5" s="324"/>
      <c r="C5" s="324"/>
      <c r="D5" s="324"/>
      <c r="E5" s="324"/>
      <c r="F5" s="324"/>
      <c r="G5" s="40"/>
      <c r="H5" s="38"/>
      <c r="I5" s="38"/>
      <c r="J5" s="38"/>
      <c r="K5" s="323"/>
      <c r="L5" s="323"/>
      <c r="M5" s="323"/>
      <c r="N5" s="323"/>
      <c r="O5" s="323"/>
      <c r="P5" s="323"/>
      <c r="Q5" s="323"/>
      <c r="R5" s="47"/>
      <c r="S5" s="38"/>
      <c r="T5" s="38"/>
      <c r="U5" s="38"/>
      <c r="V5" s="38"/>
    </row>
    <row r="6" spans="1:22" ht="15.75">
      <c r="A6" s="66"/>
      <c r="B6" s="66"/>
      <c r="C6" s="66"/>
      <c r="D6" s="66"/>
      <c r="E6" s="66"/>
      <c r="F6" s="66"/>
      <c r="G6" s="40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</row>
    <row r="7" spans="1:22" ht="16.5" customHeight="1">
      <c r="A7" s="66"/>
      <c r="B7" s="331">
        <f>1!B7</f>
        <v>0</v>
      </c>
      <c r="C7" s="331"/>
      <c r="D7" s="59" t="s">
        <v>2</v>
      </c>
      <c r="E7" s="66"/>
      <c r="F7" s="66"/>
      <c r="G7" s="4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</row>
    <row r="8" spans="1:22" ht="15.75">
      <c r="A8" s="66"/>
      <c r="B8" s="66"/>
      <c r="C8" s="66"/>
      <c r="D8" s="66"/>
      <c r="E8" s="66"/>
      <c r="F8" s="66"/>
      <c r="G8" s="40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</row>
    <row r="9" spans="1:22" ht="15.75">
      <c r="A9" s="73" t="s">
        <v>37</v>
      </c>
      <c r="B9" s="74"/>
      <c r="C9" s="74"/>
      <c r="D9" s="74"/>
      <c r="E9" s="74"/>
      <c r="F9" s="75"/>
      <c r="G9" s="8"/>
      <c r="H9" s="8"/>
      <c r="I9" s="8"/>
      <c r="J9" s="31"/>
      <c r="K9" s="8"/>
      <c r="L9" s="8"/>
      <c r="M9" s="8"/>
      <c r="N9" s="8"/>
      <c r="O9" s="8"/>
      <c r="P9" s="8"/>
      <c r="Q9" s="8"/>
      <c r="R9" s="8"/>
      <c r="S9" s="31"/>
      <c r="T9" s="28"/>
      <c r="U9" s="28"/>
      <c r="V9" s="28"/>
    </row>
    <row r="10" spans="1:22" ht="12" thickBot="1">
      <c r="A10" s="66"/>
      <c r="B10" s="66"/>
      <c r="C10" s="66"/>
      <c r="D10" s="66"/>
      <c r="E10" s="66"/>
      <c r="F10" s="66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</row>
    <row r="11" spans="1:22" ht="13.5" customHeight="1" thickTop="1">
      <c r="A11" s="138" t="s">
        <v>5</v>
      </c>
      <c r="B11" s="139" t="s">
        <v>6</v>
      </c>
      <c r="C11" s="139" t="s">
        <v>7</v>
      </c>
      <c r="D11" s="139" t="s">
        <v>8</v>
      </c>
      <c r="E11" s="139" t="s">
        <v>9</v>
      </c>
      <c r="F11" s="173" t="s">
        <v>38</v>
      </c>
      <c r="G11" s="8"/>
      <c r="H11" s="8"/>
      <c r="I11" s="8"/>
      <c r="J11" s="31"/>
      <c r="K11" s="8"/>
      <c r="L11" s="8"/>
      <c r="M11" s="8"/>
      <c r="N11" s="8"/>
      <c r="O11" s="8"/>
      <c r="P11" s="8"/>
      <c r="Q11" s="8"/>
      <c r="R11" s="8"/>
      <c r="S11" s="31"/>
      <c r="T11" s="8"/>
      <c r="U11" s="8"/>
      <c r="V11" s="8"/>
    </row>
    <row r="12" spans="1:22" ht="13.5" customHeight="1">
      <c r="A12" s="142"/>
      <c r="B12" s="142"/>
      <c r="C12" s="142"/>
      <c r="D12" s="141" t="s">
        <v>14</v>
      </c>
      <c r="E12" s="216" t="s">
        <v>240</v>
      </c>
      <c r="F12" s="217" t="s">
        <v>242</v>
      </c>
      <c r="G12" s="43"/>
      <c r="H12" s="43"/>
      <c r="I12" s="43"/>
      <c r="J12" s="49"/>
      <c r="K12" s="50"/>
      <c r="L12" s="43"/>
      <c r="M12" s="50"/>
      <c r="N12" s="43"/>
      <c r="O12" s="43"/>
      <c r="P12" s="43"/>
      <c r="Q12" s="43"/>
      <c r="R12" s="43"/>
      <c r="S12" s="49"/>
      <c r="T12" s="50"/>
      <c r="U12" s="43"/>
      <c r="V12" s="50"/>
    </row>
    <row r="13" spans="1:22" ht="13.5" customHeight="1">
      <c r="A13" s="141" t="s">
        <v>10</v>
      </c>
      <c r="B13" s="141" t="s">
        <v>13</v>
      </c>
      <c r="C13" s="141" t="s">
        <v>13</v>
      </c>
      <c r="D13" s="141" t="s">
        <v>39</v>
      </c>
      <c r="E13" s="216" t="s">
        <v>241</v>
      </c>
      <c r="F13" s="217" t="s">
        <v>243</v>
      </c>
      <c r="G13" s="34"/>
      <c r="H13" s="8"/>
      <c r="I13" s="8"/>
      <c r="J13" s="31"/>
      <c r="K13" s="8"/>
      <c r="L13" s="8"/>
      <c r="M13" s="8"/>
      <c r="N13" s="8"/>
      <c r="O13" s="8"/>
      <c r="P13" s="8"/>
      <c r="Q13" s="8"/>
      <c r="R13" s="8"/>
      <c r="S13" s="31"/>
      <c r="T13" s="28"/>
      <c r="U13" s="28"/>
      <c r="V13" s="28"/>
    </row>
    <row r="14" spans="1:22" ht="13.5" customHeight="1">
      <c r="A14" s="141" t="s">
        <v>15</v>
      </c>
      <c r="B14" s="141" t="s">
        <v>40</v>
      </c>
      <c r="C14" s="141" t="s">
        <v>41</v>
      </c>
      <c r="D14" s="141" t="s">
        <v>42</v>
      </c>
      <c r="E14" s="141" t="s">
        <v>43</v>
      </c>
      <c r="F14" s="217" t="s">
        <v>244</v>
      </c>
      <c r="G14" s="31"/>
      <c r="H14" s="8"/>
      <c r="I14" s="8"/>
      <c r="J14" s="31"/>
      <c r="K14" s="8"/>
      <c r="L14" s="8"/>
      <c r="M14" s="8"/>
      <c r="N14" s="8"/>
      <c r="O14" s="8"/>
      <c r="P14" s="31"/>
      <c r="Q14" s="8"/>
      <c r="R14" s="8"/>
      <c r="S14" s="31"/>
      <c r="T14" s="28"/>
      <c r="U14" s="28"/>
      <c r="V14" s="28"/>
    </row>
    <row r="15" spans="1:22" ht="13.5" customHeight="1" thickBot="1">
      <c r="A15" s="92" t="s">
        <v>20</v>
      </c>
      <c r="B15" s="144"/>
      <c r="C15" s="144"/>
      <c r="D15" s="92" t="s">
        <v>44</v>
      </c>
      <c r="E15" s="92" t="s">
        <v>45</v>
      </c>
      <c r="F15" s="220" t="s">
        <v>43</v>
      </c>
      <c r="G15" s="31"/>
      <c r="H15" s="8"/>
      <c r="I15" s="8"/>
      <c r="J15" s="31"/>
      <c r="K15" s="16"/>
      <c r="L15" s="8"/>
      <c r="M15" s="16"/>
      <c r="N15" s="8"/>
      <c r="O15" s="8"/>
      <c r="P15" s="31"/>
      <c r="Q15" s="8"/>
      <c r="R15" s="8"/>
      <c r="S15" s="31"/>
      <c r="T15" s="16"/>
      <c r="U15" s="8"/>
      <c r="V15" s="16"/>
    </row>
    <row r="16" spans="1:22" ht="13.5" customHeight="1" thickTop="1">
      <c r="A16" s="162">
        <f>1!A17</f>
        <v>0</v>
      </c>
      <c r="B16" s="174"/>
      <c r="C16" s="174"/>
      <c r="D16" s="175">
        <f>+B16+C16</f>
        <v>0</v>
      </c>
      <c r="E16" s="174"/>
      <c r="F16" s="176"/>
      <c r="G16" s="31"/>
      <c r="H16" s="8"/>
      <c r="I16" s="8"/>
      <c r="J16" s="31"/>
      <c r="K16" s="8"/>
      <c r="L16" s="8"/>
      <c r="M16" s="8"/>
      <c r="N16" s="8"/>
      <c r="O16" s="8"/>
      <c r="P16" s="31"/>
      <c r="Q16" s="8"/>
      <c r="R16" s="8"/>
      <c r="S16" s="31"/>
      <c r="T16" s="28"/>
      <c r="U16" s="28"/>
      <c r="V16" s="28"/>
    </row>
    <row r="17" spans="1:255" ht="13.5" customHeight="1">
      <c r="A17" s="162">
        <f>1!A18</f>
        <v>0</v>
      </c>
      <c r="B17" s="147"/>
      <c r="C17" s="147"/>
      <c r="D17" s="175">
        <f aca="true" t="shared" si="0" ref="D17:D44">+B17+C17</f>
        <v>0</v>
      </c>
      <c r="E17" s="147"/>
      <c r="F17" s="84"/>
      <c r="G17" s="31"/>
      <c r="H17" s="8"/>
      <c r="I17" s="8"/>
      <c r="J17" s="31"/>
      <c r="K17" s="16"/>
      <c r="L17" s="8"/>
      <c r="M17" s="16"/>
      <c r="N17" s="8"/>
      <c r="O17" s="8"/>
      <c r="P17" s="31"/>
      <c r="Q17" s="8"/>
      <c r="R17" s="8"/>
      <c r="S17" s="31"/>
      <c r="T17" s="16"/>
      <c r="U17" s="8"/>
      <c r="V17" s="16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10"/>
      <c r="IJ17" s="10"/>
      <c r="IK17" s="10"/>
      <c r="IL17" s="10"/>
      <c r="IM17" s="10"/>
      <c r="IN17" s="10"/>
      <c r="IO17" s="10"/>
      <c r="IP17" s="10"/>
      <c r="IQ17" s="10"/>
      <c r="IR17" s="10"/>
      <c r="IS17" s="10"/>
      <c r="IT17" s="10"/>
      <c r="IU17" s="10"/>
    </row>
    <row r="18" spans="1:255" s="9" customFormat="1" ht="13.5" customHeight="1">
      <c r="A18" s="162">
        <f>1!A19</f>
        <v>0</v>
      </c>
      <c r="B18" s="147"/>
      <c r="C18" s="147"/>
      <c r="D18" s="175">
        <f t="shared" si="0"/>
        <v>0</v>
      </c>
      <c r="E18" s="147"/>
      <c r="F18" s="84"/>
      <c r="G18" s="31"/>
      <c r="H18" s="8"/>
      <c r="I18" s="8"/>
      <c r="J18" s="31"/>
      <c r="K18" s="8"/>
      <c r="L18" s="8"/>
      <c r="M18" s="8"/>
      <c r="N18" s="8"/>
      <c r="O18" s="8"/>
      <c r="P18" s="31"/>
      <c r="Q18" s="8"/>
      <c r="R18" s="8"/>
      <c r="S18" s="31"/>
      <c r="T18" s="28"/>
      <c r="U18" s="28"/>
      <c r="V18" s="28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  <c r="IJ18" s="10"/>
      <c r="IK18" s="10"/>
      <c r="IL18" s="10"/>
      <c r="IM18" s="10"/>
      <c r="IN18" s="10"/>
      <c r="IO18" s="10"/>
      <c r="IP18" s="10"/>
      <c r="IQ18" s="10"/>
      <c r="IR18" s="10"/>
      <c r="IS18" s="10"/>
      <c r="IT18" s="10"/>
      <c r="IU18" s="10"/>
    </row>
    <row r="19" spans="1:22" ht="13.5" customHeight="1">
      <c r="A19" s="162">
        <f>1!A20</f>
        <v>0</v>
      </c>
      <c r="B19" s="147"/>
      <c r="C19" s="147"/>
      <c r="D19" s="175">
        <f t="shared" si="0"/>
        <v>0</v>
      </c>
      <c r="E19" s="147"/>
      <c r="F19" s="84"/>
      <c r="G19" s="31"/>
      <c r="H19" s="8"/>
      <c r="I19" s="8"/>
      <c r="J19" s="31"/>
      <c r="K19" s="8"/>
      <c r="L19" s="8"/>
      <c r="M19" s="8"/>
      <c r="N19" s="8"/>
      <c r="O19" s="8"/>
      <c r="P19" s="31"/>
      <c r="Q19" s="8"/>
      <c r="R19" s="8"/>
      <c r="S19" s="31"/>
      <c r="T19" s="28"/>
      <c r="U19" s="28"/>
      <c r="V19" s="28"/>
    </row>
    <row r="20" spans="1:22" ht="13.5" customHeight="1">
      <c r="A20" s="162">
        <f>1!A21</f>
        <v>0</v>
      </c>
      <c r="B20" s="147"/>
      <c r="C20" s="147"/>
      <c r="D20" s="175">
        <f t="shared" si="0"/>
        <v>0</v>
      </c>
      <c r="E20" s="147"/>
      <c r="F20" s="84"/>
      <c r="G20" s="8"/>
      <c r="H20" s="8"/>
      <c r="I20" s="8"/>
      <c r="J20" s="31"/>
      <c r="K20" s="16"/>
      <c r="L20" s="8"/>
      <c r="M20" s="16"/>
      <c r="N20" s="8"/>
      <c r="O20" s="8"/>
      <c r="P20" s="8"/>
      <c r="Q20" s="8"/>
      <c r="R20" s="8"/>
      <c r="S20" s="31"/>
      <c r="T20" s="16"/>
      <c r="U20" s="8"/>
      <c r="V20" s="16"/>
    </row>
    <row r="21" spans="1:22" ht="13.5" customHeight="1">
      <c r="A21" s="162">
        <f>1!A22</f>
        <v>0</v>
      </c>
      <c r="B21" s="147"/>
      <c r="C21" s="147"/>
      <c r="D21" s="175">
        <f t="shared" si="0"/>
        <v>0</v>
      </c>
      <c r="E21" s="147"/>
      <c r="F21" s="84"/>
      <c r="G21" s="8"/>
      <c r="H21" s="8"/>
      <c r="I21" s="8"/>
      <c r="J21" s="31"/>
      <c r="K21" s="8"/>
      <c r="L21" s="8"/>
      <c r="M21" s="8"/>
      <c r="N21" s="8"/>
      <c r="O21" s="8"/>
      <c r="P21" s="8"/>
      <c r="Q21" s="8"/>
      <c r="R21" s="8"/>
      <c r="S21" s="31"/>
      <c r="T21" s="8"/>
      <c r="U21" s="8"/>
      <c r="V21" s="8"/>
    </row>
    <row r="22" spans="1:22" ht="13.5" customHeight="1">
      <c r="A22" s="162">
        <f>1!A23</f>
        <v>0</v>
      </c>
      <c r="B22" s="147"/>
      <c r="C22" s="147"/>
      <c r="D22" s="175">
        <f t="shared" si="0"/>
        <v>0</v>
      </c>
      <c r="E22" s="147"/>
      <c r="F22" s="84"/>
      <c r="G22" s="8"/>
      <c r="H22" s="8"/>
      <c r="I22" s="8"/>
      <c r="J22" s="31"/>
      <c r="K22" s="8"/>
      <c r="L22" s="8"/>
      <c r="M22" s="8"/>
      <c r="N22" s="8"/>
      <c r="O22" s="8"/>
      <c r="P22" s="8"/>
      <c r="Q22" s="8"/>
      <c r="R22" s="8"/>
      <c r="S22" s="31"/>
      <c r="T22" s="28"/>
      <c r="U22" s="28"/>
      <c r="V22" s="28"/>
    </row>
    <row r="23" spans="1:22" ht="13.5" customHeight="1">
      <c r="A23" s="162">
        <f>1!A24</f>
        <v>0</v>
      </c>
      <c r="B23" s="147"/>
      <c r="C23" s="147"/>
      <c r="D23" s="175">
        <f t="shared" si="0"/>
        <v>0</v>
      </c>
      <c r="E23" s="147"/>
      <c r="F23" s="84"/>
      <c r="G23" s="43"/>
      <c r="H23" s="43"/>
      <c r="I23" s="43"/>
      <c r="J23" s="49"/>
      <c r="K23" s="50"/>
      <c r="L23" s="43"/>
      <c r="M23" s="50"/>
      <c r="N23" s="43"/>
      <c r="O23" s="43"/>
      <c r="P23" s="43"/>
      <c r="Q23" s="43"/>
      <c r="R23" s="43"/>
      <c r="S23" s="49"/>
      <c r="T23" s="50"/>
      <c r="U23" s="43"/>
      <c r="V23" s="50"/>
    </row>
    <row r="24" spans="1:22" ht="13.5" customHeight="1">
      <c r="A24" s="162">
        <f>1!A25</f>
        <v>0</v>
      </c>
      <c r="B24" s="147"/>
      <c r="C24" s="147"/>
      <c r="D24" s="175">
        <f t="shared" si="0"/>
        <v>0</v>
      </c>
      <c r="E24" s="147"/>
      <c r="F24" s="84"/>
      <c r="G24" s="43"/>
      <c r="H24" s="43"/>
      <c r="I24" s="43"/>
      <c r="J24" s="49"/>
      <c r="K24" s="50"/>
      <c r="L24" s="43"/>
      <c r="M24" s="50"/>
      <c r="N24" s="43"/>
      <c r="O24" s="43"/>
      <c r="P24" s="43"/>
      <c r="Q24" s="43"/>
      <c r="R24" s="43"/>
      <c r="S24" s="49"/>
      <c r="T24" s="50"/>
      <c r="U24" s="43"/>
      <c r="V24" s="50"/>
    </row>
    <row r="25" spans="1:22" ht="13.5" customHeight="1">
      <c r="A25" s="162">
        <f>1!A26</f>
        <v>0</v>
      </c>
      <c r="B25" s="147"/>
      <c r="C25" s="147"/>
      <c r="D25" s="175">
        <f t="shared" si="0"/>
        <v>0</v>
      </c>
      <c r="E25" s="147"/>
      <c r="F25" s="84"/>
      <c r="G25" s="8"/>
      <c r="H25" s="8"/>
      <c r="I25" s="8"/>
      <c r="J25" s="31"/>
      <c r="K25" s="16"/>
      <c r="L25" s="8"/>
      <c r="M25" s="16"/>
      <c r="N25" s="8"/>
      <c r="O25" s="8"/>
      <c r="P25" s="8"/>
      <c r="Q25" s="8"/>
      <c r="R25" s="8"/>
      <c r="S25" s="31"/>
      <c r="T25" s="16"/>
      <c r="U25" s="8"/>
      <c r="V25" s="16"/>
    </row>
    <row r="26" spans="1:22" ht="13.5" customHeight="1">
      <c r="A26" s="162">
        <f>1!A27</f>
        <v>0</v>
      </c>
      <c r="B26" s="147"/>
      <c r="C26" s="147"/>
      <c r="D26" s="175">
        <f t="shared" si="0"/>
        <v>0</v>
      </c>
      <c r="E26" s="147"/>
      <c r="F26" s="84"/>
      <c r="G26" s="31"/>
      <c r="H26" s="8"/>
      <c r="I26" s="8"/>
      <c r="J26" s="31"/>
      <c r="K26" s="16"/>
      <c r="L26" s="8"/>
      <c r="M26" s="16"/>
      <c r="N26" s="8"/>
      <c r="O26" s="8"/>
      <c r="P26" s="31"/>
      <c r="Q26" s="8"/>
      <c r="R26" s="8"/>
      <c r="S26" s="31"/>
      <c r="T26" s="16"/>
      <c r="U26" s="8"/>
      <c r="V26" s="16"/>
    </row>
    <row r="27" spans="1:22" ht="13.5" customHeight="1">
      <c r="A27" s="162">
        <f>1!A28</f>
        <v>0</v>
      </c>
      <c r="B27" s="147"/>
      <c r="C27" s="147"/>
      <c r="D27" s="175">
        <f t="shared" si="0"/>
        <v>0</v>
      </c>
      <c r="E27" s="147"/>
      <c r="F27" s="84"/>
      <c r="G27" s="31"/>
      <c r="H27" s="8"/>
      <c r="I27" s="8"/>
      <c r="J27" s="31"/>
      <c r="K27" s="16"/>
      <c r="L27" s="8"/>
      <c r="M27" s="16"/>
      <c r="N27" s="8"/>
      <c r="O27" s="8"/>
      <c r="P27" s="31"/>
      <c r="Q27" s="8"/>
      <c r="R27" s="8"/>
      <c r="S27" s="31"/>
      <c r="T27" s="16"/>
      <c r="U27" s="8"/>
      <c r="V27" s="16"/>
    </row>
    <row r="28" spans="1:22" ht="13.5" customHeight="1">
      <c r="A28" s="162">
        <f>1!A29</f>
        <v>0</v>
      </c>
      <c r="B28" s="147"/>
      <c r="C28" s="147"/>
      <c r="D28" s="175">
        <f t="shared" si="0"/>
        <v>0</v>
      </c>
      <c r="E28" s="147"/>
      <c r="F28" s="84"/>
      <c r="G28" s="31"/>
      <c r="H28" s="8"/>
      <c r="I28" s="8"/>
      <c r="J28" s="31"/>
      <c r="K28" s="16"/>
      <c r="L28" s="8"/>
      <c r="M28" s="16"/>
      <c r="N28" s="8"/>
      <c r="O28" s="8"/>
      <c r="P28" s="31"/>
      <c r="Q28" s="8"/>
      <c r="R28" s="8"/>
      <c r="S28" s="31"/>
      <c r="T28" s="16"/>
      <c r="U28" s="8"/>
      <c r="V28" s="16"/>
    </row>
    <row r="29" spans="1:22" ht="13.5" customHeight="1">
      <c r="A29" s="162">
        <f>1!A30</f>
        <v>0</v>
      </c>
      <c r="B29" s="147"/>
      <c r="C29" s="147"/>
      <c r="D29" s="175">
        <f t="shared" si="0"/>
        <v>0</v>
      </c>
      <c r="E29" s="147"/>
      <c r="F29" s="84"/>
      <c r="G29" s="31"/>
      <c r="H29" s="8"/>
      <c r="I29" s="8"/>
      <c r="J29" s="31"/>
      <c r="K29" s="8"/>
      <c r="L29" s="8"/>
      <c r="M29" s="8"/>
      <c r="N29" s="8"/>
      <c r="O29" s="8"/>
      <c r="P29" s="31"/>
      <c r="Q29" s="8"/>
      <c r="R29" s="8"/>
      <c r="S29" s="31"/>
      <c r="T29" s="8"/>
      <c r="U29" s="8"/>
      <c r="V29" s="8"/>
    </row>
    <row r="30" spans="1:22" ht="13.5" customHeight="1">
      <c r="A30" s="162">
        <f>1!A31</f>
        <v>0</v>
      </c>
      <c r="B30" s="147"/>
      <c r="C30" s="147"/>
      <c r="D30" s="175">
        <f t="shared" si="0"/>
        <v>0</v>
      </c>
      <c r="E30" s="147"/>
      <c r="F30" s="84"/>
      <c r="G30" s="31"/>
      <c r="H30" s="8"/>
      <c r="I30" s="8"/>
      <c r="J30" s="31"/>
      <c r="K30" s="16"/>
      <c r="L30" s="8"/>
      <c r="M30" s="16"/>
      <c r="N30" s="8"/>
      <c r="O30" s="8"/>
      <c r="P30" s="31"/>
      <c r="Q30" s="8"/>
      <c r="R30" s="8"/>
      <c r="S30" s="31"/>
      <c r="T30" s="16"/>
      <c r="U30" s="8"/>
      <c r="V30" s="16"/>
    </row>
    <row r="31" spans="1:22" ht="13.5" customHeight="1">
      <c r="A31" s="162">
        <f>1!A32</f>
        <v>0</v>
      </c>
      <c r="B31" s="147"/>
      <c r="C31" s="147"/>
      <c r="D31" s="175">
        <f t="shared" si="0"/>
        <v>0</v>
      </c>
      <c r="E31" s="147"/>
      <c r="F31" s="84"/>
      <c r="G31" s="31"/>
      <c r="H31" s="8"/>
      <c r="I31" s="8"/>
      <c r="J31" s="31"/>
      <c r="K31" s="8"/>
      <c r="L31" s="8"/>
      <c r="M31" s="8"/>
      <c r="N31" s="8"/>
      <c r="O31" s="8"/>
      <c r="P31" s="31"/>
      <c r="Q31" s="8"/>
      <c r="R31" s="8"/>
      <c r="S31" s="31"/>
      <c r="T31" s="8"/>
      <c r="U31" s="8"/>
      <c r="V31" s="8"/>
    </row>
    <row r="32" spans="1:22" ht="13.5" customHeight="1">
      <c r="A32" s="162">
        <f>1!A33</f>
        <v>0</v>
      </c>
      <c r="B32" s="147"/>
      <c r="C32" s="147"/>
      <c r="D32" s="175">
        <f t="shared" si="0"/>
        <v>0</v>
      </c>
      <c r="E32" s="147"/>
      <c r="F32" s="84"/>
      <c r="G32" s="31"/>
      <c r="H32" s="8"/>
      <c r="I32" s="8"/>
      <c r="J32" s="31"/>
      <c r="K32" s="16"/>
      <c r="L32" s="8"/>
      <c r="M32" s="16"/>
      <c r="N32" s="8"/>
      <c r="O32" s="8"/>
      <c r="P32" s="31"/>
      <c r="Q32" s="8"/>
      <c r="R32" s="8"/>
      <c r="S32" s="31"/>
      <c r="T32" s="16"/>
      <c r="U32" s="8"/>
      <c r="V32" s="16"/>
    </row>
    <row r="33" spans="1:22" ht="13.5" customHeight="1">
      <c r="A33" s="162">
        <f>1!A34</f>
        <v>0</v>
      </c>
      <c r="B33" s="147"/>
      <c r="C33" s="147"/>
      <c r="D33" s="175">
        <f t="shared" si="0"/>
        <v>0</v>
      </c>
      <c r="E33" s="147"/>
      <c r="F33" s="84"/>
      <c r="G33" s="31"/>
      <c r="H33" s="8"/>
      <c r="I33" s="8"/>
      <c r="J33" s="31"/>
      <c r="K33" s="8"/>
      <c r="L33" s="8"/>
      <c r="M33" s="8"/>
      <c r="N33" s="8"/>
      <c r="O33" s="8"/>
      <c r="P33" s="31"/>
      <c r="Q33" s="8"/>
      <c r="R33" s="8"/>
      <c r="S33" s="31"/>
      <c r="T33" s="8"/>
      <c r="U33" s="8"/>
      <c r="V33" s="8"/>
    </row>
    <row r="34" spans="1:22" ht="13.5" customHeight="1">
      <c r="A34" s="162">
        <f>1!A35</f>
        <v>0</v>
      </c>
      <c r="B34" s="147"/>
      <c r="C34" s="147"/>
      <c r="D34" s="175">
        <f t="shared" si="0"/>
        <v>0</v>
      </c>
      <c r="E34" s="147"/>
      <c r="F34" s="84"/>
      <c r="G34" s="31"/>
      <c r="H34" s="8"/>
      <c r="I34" s="8"/>
      <c r="J34" s="31"/>
      <c r="K34" s="8"/>
      <c r="L34" s="8"/>
      <c r="M34" s="8"/>
      <c r="N34" s="8"/>
      <c r="O34" s="8"/>
      <c r="P34" s="31"/>
      <c r="Q34" s="8"/>
      <c r="R34" s="8"/>
      <c r="S34" s="31"/>
      <c r="T34" s="8"/>
      <c r="U34" s="8"/>
      <c r="V34" s="8"/>
    </row>
    <row r="35" spans="1:22" ht="13.5" customHeight="1">
      <c r="A35" s="162">
        <f>1!A36</f>
        <v>0</v>
      </c>
      <c r="B35" s="147"/>
      <c r="C35" s="147"/>
      <c r="D35" s="175">
        <f t="shared" si="0"/>
        <v>0</v>
      </c>
      <c r="E35" s="147"/>
      <c r="F35" s="84"/>
      <c r="G35" s="31"/>
      <c r="H35" s="8"/>
      <c r="I35" s="8"/>
      <c r="J35" s="31"/>
      <c r="K35" s="16"/>
      <c r="L35" s="8"/>
      <c r="M35" s="16"/>
      <c r="N35" s="8"/>
      <c r="O35" s="8"/>
      <c r="P35" s="31"/>
      <c r="Q35" s="8"/>
      <c r="R35" s="8"/>
      <c r="S35" s="31"/>
      <c r="T35" s="16"/>
      <c r="U35" s="8"/>
      <c r="V35" s="16"/>
    </row>
    <row r="36" spans="1:22" ht="13.5" customHeight="1">
      <c r="A36" s="162">
        <f>1!A37</f>
        <v>0</v>
      </c>
      <c r="B36" s="147"/>
      <c r="C36" s="147"/>
      <c r="D36" s="175">
        <f t="shared" si="0"/>
        <v>0</v>
      </c>
      <c r="E36" s="147"/>
      <c r="F36" s="84"/>
      <c r="G36" s="31"/>
      <c r="H36" s="8"/>
      <c r="I36" s="8"/>
      <c r="J36" s="31"/>
      <c r="K36" s="16"/>
      <c r="L36" s="8"/>
      <c r="M36" s="16"/>
      <c r="N36" s="8"/>
      <c r="O36" s="8"/>
      <c r="P36" s="31"/>
      <c r="Q36" s="8"/>
      <c r="R36" s="8"/>
      <c r="S36" s="31"/>
      <c r="T36" s="16"/>
      <c r="U36" s="8"/>
      <c r="V36" s="16"/>
    </row>
    <row r="37" spans="1:22" ht="13.5" customHeight="1">
      <c r="A37" s="162">
        <f>1!A38</f>
        <v>0</v>
      </c>
      <c r="B37" s="147"/>
      <c r="C37" s="147"/>
      <c r="D37" s="175">
        <f t="shared" si="0"/>
        <v>0</v>
      </c>
      <c r="E37" s="147"/>
      <c r="F37" s="84"/>
      <c r="G37" s="31"/>
      <c r="H37" s="8"/>
      <c r="I37" s="8"/>
      <c r="J37" s="31"/>
      <c r="K37" s="8"/>
      <c r="L37" s="8"/>
      <c r="M37" s="8"/>
      <c r="N37" s="8"/>
      <c r="O37" s="8"/>
      <c r="P37" s="31"/>
      <c r="Q37" s="8"/>
      <c r="R37" s="8"/>
      <c r="S37" s="31"/>
      <c r="T37" s="8"/>
      <c r="U37" s="8"/>
      <c r="V37" s="8"/>
    </row>
    <row r="38" spans="1:22" ht="13.5" customHeight="1">
      <c r="A38" s="162">
        <f>1!A39</f>
        <v>0</v>
      </c>
      <c r="B38" s="147"/>
      <c r="C38" s="147"/>
      <c r="D38" s="175">
        <f t="shared" si="0"/>
        <v>0</v>
      </c>
      <c r="E38" s="147"/>
      <c r="F38" s="84"/>
      <c r="G38" s="31"/>
      <c r="H38" s="8"/>
      <c r="I38" s="8"/>
      <c r="J38" s="31"/>
      <c r="K38" s="16"/>
      <c r="L38" s="8"/>
      <c r="M38" s="16"/>
      <c r="N38" s="8"/>
      <c r="O38" s="8"/>
      <c r="P38" s="31"/>
      <c r="Q38" s="8"/>
      <c r="R38" s="8"/>
      <c r="S38" s="31"/>
      <c r="T38" s="16"/>
      <c r="U38" s="8"/>
      <c r="V38" s="16"/>
    </row>
    <row r="39" spans="1:22" ht="13.5" customHeight="1">
      <c r="A39" s="162">
        <f>1!A40</f>
        <v>0</v>
      </c>
      <c r="B39" s="147"/>
      <c r="C39" s="147"/>
      <c r="D39" s="175">
        <f t="shared" si="0"/>
        <v>0</v>
      </c>
      <c r="E39" s="147"/>
      <c r="F39" s="84"/>
      <c r="G39" s="31"/>
      <c r="H39" s="8"/>
      <c r="I39" s="8"/>
      <c r="J39" s="31"/>
      <c r="K39" s="16"/>
      <c r="L39" s="8"/>
      <c r="M39" s="16"/>
      <c r="N39" s="8"/>
      <c r="O39" s="8"/>
      <c r="P39" s="31"/>
      <c r="Q39" s="8"/>
      <c r="R39" s="8"/>
      <c r="S39" s="31"/>
      <c r="T39" s="16"/>
      <c r="U39" s="8"/>
      <c r="V39" s="16"/>
    </row>
    <row r="40" spans="1:22" ht="13.5" customHeight="1">
      <c r="A40" s="162">
        <f>1!A41</f>
        <v>0</v>
      </c>
      <c r="B40" s="147"/>
      <c r="C40" s="147"/>
      <c r="D40" s="175">
        <f t="shared" si="0"/>
        <v>0</v>
      </c>
      <c r="E40" s="147"/>
      <c r="F40" s="84"/>
      <c r="G40" s="31"/>
      <c r="H40" s="8"/>
      <c r="I40" s="8"/>
      <c r="J40" s="31"/>
      <c r="K40" s="16"/>
      <c r="L40" s="8"/>
      <c r="M40" s="16"/>
      <c r="N40" s="8"/>
      <c r="O40" s="8"/>
      <c r="P40" s="31"/>
      <c r="Q40" s="8"/>
      <c r="R40" s="8"/>
      <c r="S40" s="31"/>
      <c r="T40" s="16"/>
      <c r="U40" s="8"/>
      <c r="V40" s="16"/>
    </row>
    <row r="41" spans="1:22" ht="13.5" customHeight="1">
      <c r="A41" s="162">
        <f>1!A42</f>
        <v>0</v>
      </c>
      <c r="B41" s="147"/>
      <c r="C41" s="147"/>
      <c r="D41" s="175">
        <f t="shared" si="0"/>
        <v>0</v>
      </c>
      <c r="E41" s="147"/>
      <c r="F41" s="84"/>
      <c r="G41" s="31"/>
      <c r="H41" s="8"/>
      <c r="I41" s="8"/>
      <c r="J41" s="31"/>
      <c r="K41" s="16"/>
      <c r="L41" s="8"/>
      <c r="M41" s="16"/>
      <c r="N41" s="8"/>
      <c r="O41" s="8"/>
      <c r="P41" s="31"/>
      <c r="Q41" s="8"/>
      <c r="R41" s="8"/>
      <c r="S41" s="31"/>
      <c r="T41" s="16"/>
      <c r="U41" s="8"/>
      <c r="V41" s="16"/>
    </row>
    <row r="42" spans="1:22" ht="13.5" customHeight="1">
      <c r="A42" s="162">
        <f>1!A43</f>
        <v>0</v>
      </c>
      <c r="B42" s="147"/>
      <c r="C42" s="147"/>
      <c r="D42" s="175">
        <f t="shared" si="0"/>
        <v>0</v>
      </c>
      <c r="E42" s="147"/>
      <c r="F42" s="84"/>
      <c r="G42" s="31"/>
      <c r="H42" s="8"/>
      <c r="I42" s="8"/>
      <c r="J42" s="31"/>
      <c r="K42" s="8"/>
      <c r="L42" s="8"/>
      <c r="M42" s="8"/>
      <c r="N42" s="8"/>
      <c r="O42" s="8"/>
      <c r="P42" s="31"/>
      <c r="Q42" s="8"/>
      <c r="R42" s="8"/>
      <c r="S42" s="31"/>
      <c r="T42" s="8"/>
      <c r="U42" s="8"/>
      <c r="V42" s="8"/>
    </row>
    <row r="43" spans="1:22" ht="13.5" customHeight="1">
      <c r="A43" s="162">
        <f>1!A44</f>
        <v>0</v>
      </c>
      <c r="B43" s="147"/>
      <c r="C43" s="147"/>
      <c r="D43" s="175">
        <f t="shared" si="0"/>
        <v>0</v>
      </c>
      <c r="E43" s="147"/>
      <c r="F43" s="84"/>
      <c r="G43" s="31"/>
      <c r="H43" s="8"/>
      <c r="I43" s="8"/>
      <c r="J43" s="31"/>
      <c r="K43" s="16"/>
      <c r="L43" s="8"/>
      <c r="M43" s="16"/>
      <c r="N43" s="8"/>
      <c r="O43" s="8"/>
      <c r="P43" s="31"/>
      <c r="Q43" s="8"/>
      <c r="R43" s="8"/>
      <c r="S43" s="31"/>
      <c r="T43" s="16"/>
      <c r="U43" s="8"/>
      <c r="V43" s="16"/>
    </row>
    <row r="44" spans="1:22" ht="13.5" customHeight="1" thickBot="1">
      <c r="A44" s="163">
        <f>1!A45</f>
        <v>0</v>
      </c>
      <c r="B44" s="150"/>
      <c r="C44" s="150"/>
      <c r="D44" s="175">
        <f t="shared" si="0"/>
        <v>0</v>
      </c>
      <c r="E44" s="150"/>
      <c r="F44" s="172"/>
      <c r="G44" s="31"/>
      <c r="H44" s="8"/>
      <c r="I44" s="8"/>
      <c r="J44" s="31"/>
      <c r="K44" s="8"/>
      <c r="L44" s="8"/>
      <c r="M44" s="8"/>
      <c r="N44" s="8"/>
      <c r="O44" s="8"/>
      <c r="P44" s="31"/>
      <c r="Q44" s="8"/>
      <c r="R44" s="8"/>
      <c r="S44" s="31"/>
      <c r="T44" s="8"/>
      <c r="U44" s="8"/>
      <c r="V44" s="8"/>
    </row>
    <row r="45" spans="1:22" ht="13.5" customHeight="1" thickTop="1">
      <c r="A45" s="90"/>
      <c r="B45" s="141"/>
      <c r="C45" s="141"/>
      <c r="D45" s="91"/>
      <c r="E45" s="141"/>
      <c r="F45" s="143"/>
      <c r="G45" s="31"/>
      <c r="H45" s="8"/>
      <c r="I45" s="8"/>
      <c r="J45" s="31"/>
      <c r="K45" s="16"/>
      <c r="L45" s="8"/>
      <c r="M45" s="16"/>
      <c r="N45" s="8"/>
      <c r="O45" s="8"/>
      <c r="P45" s="31"/>
      <c r="Q45" s="8"/>
      <c r="R45" s="8"/>
      <c r="S45" s="31"/>
      <c r="T45" s="16"/>
      <c r="U45" s="8"/>
      <c r="V45" s="16"/>
    </row>
    <row r="46" spans="1:22" ht="13.5" customHeight="1" thickBot="1">
      <c r="A46" s="92" t="s">
        <v>219</v>
      </c>
      <c r="B46" s="154">
        <f>SUM(B16:B44)</f>
        <v>0</v>
      </c>
      <c r="C46" s="154">
        <f>SUM(C16:C44)</f>
        <v>0</v>
      </c>
      <c r="D46" s="154">
        <f>SUM(D16:D44)</f>
        <v>0</v>
      </c>
      <c r="E46" s="154">
        <f>SUM(E16:E44)</f>
        <v>0</v>
      </c>
      <c r="F46" s="134">
        <f>SUM(F16:F44)</f>
        <v>0</v>
      </c>
      <c r="G46" s="31"/>
      <c r="H46" s="8"/>
      <c r="I46" s="8"/>
      <c r="J46" s="31"/>
      <c r="K46" s="8"/>
      <c r="L46" s="8"/>
      <c r="M46" s="8"/>
      <c r="N46" s="8"/>
      <c r="O46" s="8"/>
      <c r="P46" s="31"/>
      <c r="Q46" s="8"/>
      <c r="R46" s="8"/>
      <c r="S46" s="31"/>
      <c r="T46" s="8"/>
      <c r="U46" s="8"/>
      <c r="V46" s="8"/>
    </row>
    <row r="47" spans="1:22" ht="13.5" customHeight="1" thickTop="1">
      <c r="A47" s="141"/>
      <c r="B47" s="141"/>
      <c r="C47" s="141"/>
      <c r="D47" s="141"/>
      <c r="E47" s="141"/>
      <c r="F47" s="143"/>
      <c r="G47" s="31"/>
      <c r="H47" s="8"/>
      <c r="I47" s="8"/>
      <c r="J47" s="31"/>
      <c r="K47" s="16"/>
      <c r="L47" s="8"/>
      <c r="M47" s="16"/>
      <c r="N47" s="8"/>
      <c r="O47" s="8"/>
      <c r="P47" s="31"/>
      <c r="Q47" s="8"/>
      <c r="R47" s="8"/>
      <c r="S47" s="31"/>
      <c r="T47" s="16"/>
      <c r="U47" s="8"/>
      <c r="V47" s="16"/>
    </row>
    <row r="48" spans="1:22" ht="13.5" customHeight="1" thickBot="1">
      <c r="A48" s="92" t="s">
        <v>220</v>
      </c>
      <c r="B48" s="92"/>
      <c r="C48" s="92"/>
      <c r="D48" s="92"/>
      <c r="E48" s="92"/>
      <c r="F48" s="145"/>
      <c r="G48" s="31"/>
      <c r="H48" s="8"/>
      <c r="I48" s="8"/>
      <c r="J48" s="31"/>
      <c r="K48" s="8"/>
      <c r="L48" s="8"/>
      <c r="M48" s="8"/>
      <c r="N48" s="8"/>
      <c r="O48" s="8"/>
      <c r="P48" s="31"/>
      <c r="Q48" s="8"/>
      <c r="R48" s="8"/>
      <c r="S48" s="31"/>
      <c r="T48" s="8"/>
      <c r="U48" s="8"/>
      <c r="V48" s="8"/>
    </row>
    <row r="49" spans="1:22" ht="13.5" customHeight="1" thickTop="1">
      <c r="A49" s="162">
        <f>1!A50</f>
        <v>0</v>
      </c>
      <c r="B49" s="147"/>
      <c r="C49" s="147"/>
      <c r="D49" s="175">
        <f>+B49+C49</f>
        <v>0</v>
      </c>
      <c r="E49" s="147"/>
      <c r="F49" s="84"/>
      <c r="G49" s="31"/>
      <c r="H49" s="8"/>
      <c r="I49" s="8"/>
      <c r="J49" s="31"/>
      <c r="K49" s="16"/>
      <c r="L49" s="8"/>
      <c r="M49" s="16"/>
      <c r="N49" s="8"/>
      <c r="O49" s="8"/>
      <c r="P49" s="31"/>
      <c r="Q49" s="8"/>
      <c r="R49" s="8"/>
      <c r="S49" s="31"/>
      <c r="T49" s="16"/>
      <c r="U49" s="8"/>
      <c r="V49" s="16"/>
    </row>
    <row r="50" spans="1:22" ht="13.5" customHeight="1">
      <c r="A50" s="162">
        <f>1!A51</f>
        <v>0</v>
      </c>
      <c r="B50" s="147"/>
      <c r="C50" s="147"/>
      <c r="D50" s="175">
        <f aca="true" t="shared" si="1" ref="D50:D71">+B50+C50</f>
        <v>0</v>
      </c>
      <c r="E50" s="147"/>
      <c r="F50" s="84"/>
      <c r="G50" s="8"/>
      <c r="H50" s="8"/>
      <c r="I50" s="8"/>
      <c r="J50" s="31"/>
      <c r="K50" s="16"/>
      <c r="L50" s="8"/>
      <c r="M50" s="16"/>
      <c r="N50" s="8"/>
      <c r="O50" s="8"/>
      <c r="P50" s="8"/>
      <c r="Q50" s="8"/>
      <c r="R50" s="8"/>
      <c r="S50" s="31"/>
      <c r="T50" s="16"/>
      <c r="U50" s="8"/>
      <c r="V50" s="16"/>
    </row>
    <row r="51" spans="1:22" ht="13.5" customHeight="1">
      <c r="A51" s="162">
        <f>1!A52</f>
        <v>0</v>
      </c>
      <c r="B51" s="147"/>
      <c r="C51" s="147"/>
      <c r="D51" s="175">
        <f t="shared" si="1"/>
        <v>0</v>
      </c>
      <c r="E51" s="147"/>
      <c r="F51" s="84"/>
      <c r="G51" s="8"/>
      <c r="H51" s="8"/>
      <c r="I51" s="8"/>
      <c r="J51" s="31"/>
      <c r="K51" s="16"/>
      <c r="L51" s="8"/>
      <c r="M51" s="16"/>
      <c r="N51" s="8"/>
      <c r="O51" s="8"/>
      <c r="P51" s="8"/>
      <c r="Q51" s="8"/>
      <c r="R51" s="8"/>
      <c r="S51" s="31"/>
      <c r="T51" s="16"/>
      <c r="U51" s="8"/>
      <c r="V51" s="16"/>
    </row>
    <row r="52" spans="1:22" ht="13.5" customHeight="1">
      <c r="A52" s="162">
        <f>1!A53</f>
        <v>0</v>
      </c>
      <c r="B52" s="147"/>
      <c r="C52" s="147"/>
      <c r="D52" s="175">
        <f t="shared" si="1"/>
        <v>0</v>
      </c>
      <c r="E52" s="147"/>
      <c r="F52" s="84"/>
      <c r="G52" s="8"/>
      <c r="H52" s="8"/>
      <c r="I52" s="8"/>
      <c r="J52" s="31"/>
      <c r="K52" s="8"/>
      <c r="L52" s="8"/>
      <c r="M52" s="8"/>
      <c r="N52" s="8"/>
      <c r="O52" s="8"/>
      <c r="P52" s="8"/>
      <c r="Q52" s="8"/>
      <c r="R52" s="8"/>
      <c r="S52" s="31"/>
      <c r="T52" s="28"/>
      <c r="U52" s="28"/>
      <c r="V52" s="28"/>
    </row>
    <row r="53" spans="1:22" ht="13.5" customHeight="1">
      <c r="A53" s="162">
        <f>1!A54</f>
        <v>0</v>
      </c>
      <c r="B53" s="147"/>
      <c r="C53" s="147"/>
      <c r="D53" s="175">
        <f t="shared" si="1"/>
        <v>0</v>
      </c>
      <c r="E53" s="147"/>
      <c r="F53" s="84"/>
      <c r="G53" s="43"/>
      <c r="H53" s="43"/>
      <c r="I53" s="43"/>
      <c r="J53" s="49"/>
      <c r="K53" s="51"/>
      <c r="L53" s="43"/>
      <c r="M53" s="51"/>
      <c r="N53" s="43"/>
      <c r="O53" s="43"/>
      <c r="P53" s="43"/>
      <c r="Q53" s="43"/>
      <c r="R53" s="43"/>
      <c r="S53" s="49"/>
      <c r="T53" s="51"/>
      <c r="U53" s="43"/>
      <c r="V53" s="51"/>
    </row>
    <row r="54" spans="1:22" ht="13.5" customHeight="1">
      <c r="A54" s="162">
        <f>1!A55</f>
        <v>0</v>
      </c>
      <c r="B54" s="147"/>
      <c r="C54" s="147"/>
      <c r="D54" s="175">
        <f t="shared" si="1"/>
        <v>0</v>
      </c>
      <c r="E54" s="147"/>
      <c r="F54" s="84"/>
      <c r="G54" s="43"/>
      <c r="H54" s="43"/>
      <c r="I54" s="43"/>
      <c r="J54" s="49"/>
      <c r="K54" s="50"/>
      <c r="L54" s="43"/>
      <c r="M54" s="50"/>
      <c r="N54" s="43"/>
      <c r="O54" s="43"/>
      <c r="P54" s="43"/>
      <c r="Q54" s="43"/>
      <c r="R54" s="43"/>
      <c r="S54" s="49"/>
      <c r="T54" s="50"/>
      <c r="U54" s="43"/>
      <c r="V54" s="50"/>
    </row>
    <row r="55" spans="1:22" ht="13.5" customHeight="1">
      <c r="A55" s="162">
        <f>1!A56</f>
        <v>0</v>
      </c>
      <c r="B55" s="147"/>
      <c r="C55" s="147"/>
      <c r="D55" s="175">
        <f t="shared" si="1"/>
        <v>0</v>
      </c>
      <c r="E55" s="147"/>
      <c r="F55" s="84"/>
      <c r="G55" s="8"/>
      <c r="H55" s="8"/>
      <c r="I55" s="8"/>
      <c r="J55" s="31"/>
      <c r="K55" s="8"/>
      <c r="L55" s="8"/>
      <c r="M55" s="8"/>
      <c r="N55" s="8"/>
      <c r="O55" s="8"/>
      <c r="P55" s="8"/>
      <c r="Q55" s="8"/>
      <c r="R55" s="8"/>
      <c r="S55" s="31"/>
      <c r="T55" s="8"/>
      <c r="U55" s="8"/>
      <c r="V55" s="8"/>
    </row>
    <row r="56" spans="1:22" ht="13.5" customHeight="1">
      <c r="A56" s="162">
        <f>1!A57</f>
        <v>0</v>
      </c>
      <c r="B56" s="147"/>
      <c r="C56" s="147"/>
      <c r="D56" s="175">
        <f t="shared" si="1"/>
        <v>0</v>
      </c>
      <c r="E56" s="147"/>
      <c r="F56" s="84"/>
      <c r="G56" s="31"/>
      <c r="H56" s="8"/>
      <c r="I56" s="8"/>
      <c r="J56" s="31"/>
      <c r="K56" s="16"/>
      <c r="L56" s="8"/>
      <c r="M56" s="16"/>
      <c r="N56" s="8"/>
      <c r="O56" s="8"/>
      <c r="P56" s="31"/>
      <c r="Q56" s="8"/>
      <c r="R56" s="8"/>
      <c r="S56" s="31"/>
      <c r="T56" s="16"/>
      <c r="U56" s="8"/>
      <c r="V56" s="16"/>
    </row>
    <row r="57" spans="1:22" ht="13.5" customHeight="1">
      <c r="A57" s="162">
        <f>1!A58</f>
        <v>0</v>
      </c>
      <c r="B57" s="147"/>
      <c r="C57" s="147"/>
      <c r="D57" s="175">
        <f t="shared" si="1"/>
        <v>0</v>
      </c>
      <c r="E57" s="147"/>
      <c r="F57" s="84"/>
      <c r="G57" s="31"/>
      <c r="H57" s="8"/>
      <c r="I57" s="8"/>
      <c r="J57" s="31"/>
      <c r="K57" s="8"/>
      <c r="L57" s="8"/>
      <c r="M57" s="8"/>
      <c r="N57" s="8"/>
      <c r="O57" s="8"/>
      <c r="P57" s="31"/>
      <c r="Q57" s="8"/>
      <c r="R57" s="8"/>
      <c r="S57" s="31"/>
      <c r="T57" s="8"/>
      <c r="U57" s="8"/>
      <c r="V57" s="8"/>
    </row>
    <row r="58" spans="1:22" ht="13.5" customHeight="1">
      <c r="A58" s="162">
        <f>1!A59</f>
        <v>0</v>
      </c>
      <c r="B58" s="147"/>
      <c r="C58" s="147"/>
      <c r="D58" s="175">
        <f t="shared" si="1"/>
        <v>0</v>
      </c>
      <c r="E58" s="147"/>
      <c r="F58" s="84"/>
      <c r="G58" s="31"/>
      <c r="H58" s="8"/>
      <c r="I58" s="8"/>
      <c r="J58" s="31"/>
      <c r="K58" s="16"/>
      <c r="L58" s="8"/>
      <c r="M58" s="16"/>
      <c r="N58" s="8"/>
      <c r="O58" s="8"/>
      <c r="P58" s="31"/>
      <c r="Q58" s="8"/>
      <c r="R58" s="8"/>
      <c r="S58" s="31"/>
      <c r="T58" s="16"/>
      <c r="U58" s="8"/>
      <c r="V58" s="16"/>
    </row>
    <row r="59" spans="1:22" ht="13.5" customHeight="1">
      <c r="A59" s="162">
        <f>1!A60</f>
        <v>0</v>
      </c>
      <c r="B59" s="147"/>
      <c r="C59" s="147"/>
      <c r="D59" s="175">
        <f t="shared" si="1"/>
        <v>0</v>
      </c>
      <c r="E59" s="147"/>
      <c r="F59" s="84"/>
      <c r="G59" s="31"/>
      <c r="H59" s="8"/>
      <c r="I59" s="8"/>
      <c r="J59" s="31"/>
      <c r="K59" s="8"/>
      <c r="L59" s="8"/>
      <c r="M59" s="8"/>
      <c r="N59" s="8"/>
      <c r="O59" s="8"/>
      <c r="P59" s="31"/>
      <c r="Q59" s="8"/>
      <c r="R59" s="8"/>
      <c r="S59" s="31"/>
      <c r="T59" s="8"/>
      <c r="U59" s="8"/>
      <c r="V59" s="8"/>
    </row>
    <row r="60" spans="1:22" ht="13.5" customHeight="1">
      <c r="A60" s="162">
        <f>1!A61</f>
        <v>0</v>
      </c>
      <c r="B60" s="147"/>
      <c r="C60" s="147"/>
      <c r="D60" s="175">
        <f t="shared" si="1"/>
        <v>0</v>
      </c>
      <c r="E60" s="147"/>
      <c r="F60" s="84"/>
      <c r="G60" s="31"/>
      <c r="H60" s="8"/>
      <c r="I60" s="8"/>
      <c r="J60" s="31"/>
      <c r="K60" s="16"/>
      <c r="L60" s="8"/>
      <c r="M60" s="16"/>
      <c r="N60" s="8"/>
      <c r="O60" s="8"/>
      <c r="P60" s="31"/>
      <c r="Q60" s="8"/>
      <c r="R60" s="8"/>
      <c r="S60" s="31"/>
      <c r="T60" s="16"/>
      <c r="U60" s="8"/>
      <c r="V60" s="16"/>
    </row>
    <row r="61" spans="1:22" ht="13.5" customHeight="1">
      <c r="A61" s="162">
        <f>1!A62</f>
        <v>0</v>
      </c>
      <c r="B61" s="147"/>
      <c r="C61" s="147"/>
      <c r="D61" s="175">
        <f t="shared" si="1"/>
        <v>0</v>
      </c>
      <c r="E61" s="147"/>
      <c r="F61" s="84"/>
      <c r="G61" s="31"/>
      <c r="H61" s="8"/>
      <c r="I61" s="8"/>
      <c r="J61" s="31"/>
      <c r="K61" s="8"/>
      <c r="L61" s="8"/>
      <c r="M61" s="8"/>
      <c r="N61" s="8"/>
      <c r="O61" s="8"/>
      <c r="P61" s="31"/>
      <c r="Q61" s="8"/>
      <c r="R61" s="8"/>
      <c r="S61" s="31"/>
      <c r="T61" s="8"/>
      <c r="U61" s="8"/>
      <c r="V61" s="8"/>
    </row>
    <row r="62" spans="1:22" ht="13.5" customHeight="1">
      <c r="A62" s="162">
        <f>1!A63</f>
        <v>0</v>
      </c>
      <c r="B62" s="147"/>
      <c r="C62" s="147"/>
      <c r="D62" s="175">
        <f t="shared" si="1"/>
        <v>0</v>
      </c>
      <c r="E62" s="147"/>
      <c r="F62" s="84"/>
      <c r="G62" s="31"/>
      <c r="H62" s="8"/>
      <c r="I62" s="8"/>
      <c r="J62" s="31"/>
      <c r="K62" s="16"/>
      <c r="L62" s="8"/>
      <c r="M62" s="16"/>
      <c r="N62" s="8"/>
      <c r="O62" s="8"/>
      <c r="P62" s="31"/>
      <c r="Q62" s="8"/>
      <c r="R62" s="8"/>
      <c r="S62" s="31"/>
      <c r="T62" s="16"/>
      <c r="U62" s="8"/>
      <c r="V62" s="16"/>
    </row>
    <row r="63" spans="1:22" ht="13.5" customHeight="1">
      <c r="A63" s="162">
        <f>1!A64</f>
        <v>0</v>
      </c>
      <c r="B63" s="147"/>
      <c r="C63" s="147"/>
      <c r="D63" s="175">
        <f t="shared" si="1"/>
        <v>0</v>
      </c>
      <c r="E63" s="147"/>
      <c r="F63" s="84"/>
      <c r="G63" s="31"/>
      <c r="H63" s="8"/>
      <c r="I63" s="8"/>
      <c r="J63" s="31"/>
      <c r="K63" s="8"/>
      <c r="L63" s="8"/>
      <c r="M63" s="8"/>
      <c r="N63" s="8"/>
      <c r="O63" s="8"/>
      <c r="P63" s="31"/>
      <c r="Q63" s="8"/>
      <c r="R63" s="8"/>
      <c r="S63" s="31"/>
      <c r="T63" s="8"/>
      <c r="U63" s="8"/>
      <c r="V63" s="8"/>
    </row>
    <row r="64" spans="1:22" ht="13.5" customHeight="1">
      <c r="A64" s="162">
        <f>1!A65</f>
        <v>0</v>
      </c>
      <c r="B64" s="147"/>
      <c r="C64" s="147"/>
      <c r="D64" s="175">
        <f t="shared" si="1"/>
        <v>0</v>
      </c>
      <c r="E64" s="147"/>
      <c r="F64" s="84"/>
      <c r="G64" s="31"/>
      <c r="H64" s="8"/>
      <c r="I64" s="8"/>
      <c r="J64" s="31"/>
      <c r="K64" s="16"/>
      <c r="L64" s="8"/>
      <c r="M64" s="16"/>
      <c r="N64" s="8"/>
      <c r="O64" s="8"/>
      <c r="P64" s="31"/>
      <c r="Q64" s="8"/>
      <c r="R64" s="8"/>
      <c r="S64" s="31"/>
      <c r="T64" s="16"/>
      <c r="U64" s="8"/>
      <c r="V64" s="16"/>
    </row>
    <row r="65" spans="1:22" ht="13.5" customHeight="1">
      <c r="A65" s="162">
        <f>1!A66</f>
        <v>0</v>
      </c>
      <c r="B65" s="147"/>
      <c r="C65" s="147"/>
      <c r="D65" s="175">
        <f t="shared" si="1"/>
        <v>0</v>
      </c>
      <c r="E65" s="147"/>
      <c r="F65" s="84"/>
      <c r="G65" s="31"/>
      <c r="H65" s="8"/>
      <c r="I65" s="8"/>
      <c r="J65" s="31"/>
      <c r="K65" s="16"/>
      <c r="L65" s="8"/>
      <c r="M65" s="16"/>
      <c r="N65" s="8"/>
      <c r="O65" s="8"/>
      <c r="P65" s="31"/>
      <c r="Q65" s="8"/>
      <c r="R65" s="8"/>
      <c r="S65" s="31"/>
      <c r="T65" s="16"/>
      <c r="U65" s="8"/>
      <c r="V65" s="16"/>
    </row>
    <row r="66" spans="1:22" ht="13.5" customHeight="1">
      <c r="A66" s="162">
        <f>1!A67</f>
        <v>0</v>
      </c>
      <c r="B66" s="147"/>
      <c r="C66" s="147"/>
      <c r="D66" s="175">
        <f t="shared" si="1"/>
        <v>0</v>
      </c>
      <c r="E66" s="147"/>
      <c r="F66" s="84"/>
      <c r="G66" s="31"/>
      <c r="H66" s="8"/>
      <c r="I66" s="8"/>
      <c r="J66" s="31"/>
      <c r="K66" s="16"/>
      <c r="L66" s="8"/>
      <c r="M66" s="16"/>
      <c r="N66" s="8"/>
      <c r="O66" s="8"/>
      <c r="P66" s="31"/>
      <c r="Q66" s="8"/>
      <c r="R66" s="8"/>
      <c r="S66" s="31"/>
      <c r="T66" s="16"/>
      <c r="U66" s="8"/>
      <c r="V66" s="16"/>
    </row>
    <row r="67" spans="1:22" ht="13.5" customHeight="1">
      <c r="A67" s="162">
        <f>1!A68</f>
        <v>0</v>
      </c>
      <c r="B67" s="147"/>
      <c r="C67" s="147"/>
      <c r="D67" s="175">
        <f t="shared" si="1"/>
        <v>0</v>
      </c>
      <c r="E67" s="147"/>
      <c r="F67" s="84"/>
      <c r="G67" s="31"/>
      <c r="H67" s="8"/>
      <c r="I67" s="8"/>
      <c r="J67" s="31"/>
      <c r="K67" s="8"/>
      <c r="L67" s="8"/>
      <c r="M67" s="8"/>
      <c r="N67" s="8"/>
      <c r="O67" s="8"/>
      <c r="P67" s="31"/>
      <c r="Q67" s="8"/>
      <c r="R67" s="8"/>
      <c r="S67" s="31"/>
      <c r="T67" s="8"/>
      <c r="U67" s="8"/>
      <c r="V67" s="8"/>
    </row>
    <row r="68" spans="1:22" ht="13.5" customHeight="1">
      <c r="A68" s="162">
        <f>1!A69</f>
        <v>0</v>
      </c>
      <c r="B68" s="147"/>
      <c r="C68" s="147"/>
      <c r="D68" s="175">
        <f t="shared" si="1"/>
        <v>0</v>
      </c>
      <c r="E68" s="147"/>
      <c r="F68" s="84"/>
      <c r="G68" s="31"/>
      <c r="H68" s="8"/>
      <c r="I68" s="8"/>
      <c r="J68" s="31"/>
      <c r="K68" s="8"/>
      <c r="L68" s="8"/>
      <c r="M68" s="8"/>
      <c r="N68" s="8"/>
      <c r="O68" s="8"/>
      <c r="P68" s="31"/>
      <c r="Q68" s="8"/>
      <c r="R68" s="8"/>
      <c r="S68" s="31"/>
      <c r="T68" s="8"/>
      <c r="U68" s="8"/>
      <c r="V68" s="8"/>
    </row>
    <row r="69" spans="1:22" ht="13.5" customHeight="1">
      <c r="A69" s="162">
        <f>1!A70</f>
        <v>0</v>
      </c>
      <c r="B69" s="147"/>
      <c r="C69" s="147"/>
      <c r="D69" s="175">
        <f t="shared" si="1"/>
        <v>0</v>
      </c>
      <c r="E69" s="147"/>
      <c r="F69" s="84"/>
      <c r="G69" s="31"/>
      <c r="H69" s="8"/>
      <c r="I69" s="8"/>
      <c r="J69" s="31"/>
      <c r="K69" s="16"/>
      <c r="L69" s="8"/>
      <c r="M69" s="16"/>
      <c r="N69" s="8"/>
      <c r="O69" s="8"/>
      <c r="P69" s="31"/>
      <c r="Q69" s="8"/>
      <c r="R69" s="8"/>
      <c r="S69" s="31"/>
      <c r="T69" s="16"/>
      <c r="U69" s="8"/>
      <c r="V69" s="16"/>
    </row>
    <row r="70" spans="1:22" ht="13.5" customHeight="1">
      <c r="A70" s="162">
        <f>1!A71</f>
        <v>0</v>
      </c>
      <c r="B70" s="147"/>
      <c r="C70" s="147"/>
      <c r="D70" s="175">
        <f t="shared" si="1"/>
        <v>0</v>
      </c>
      <c r="E70" s="147"/>
      <c r="F70" s="84"/>
      <c r="G70" s="31"/>
      <c r="H70" s="8"/>
      <c r="I70" s="8"/>
      <c r="J70" s="31"/>
      <c r="K70" s="8"/>
      <c r="L70" s="8"/>
      <c r="M70" s="8"/>
      <c r="N70" s="8"/>
      <c r="O70" s="8"/>
      <c r="P70" s="31"/>
      <c r="Q70" s="8"/>
      <c r="R70" s="8"/>
      <c r="S70" s="31"/>
      <c r="T70" s="8"/>
      <c r="U70" s="8"/>
      <c r="V70" s="8"/>
    </row>
    <row r="71" spans="1:22" ht="13.5" customHeight="1" thickBot="1">
      <c r="A71" s="163">
        <f>1!A72</f>
        <v>0</v>
      </c>
      <c r="B71" s="150"/>
      <c r="C71" s="150"/>
      <c r="D71" s="175">
        <f t="shared" si="1"/>
        <v>0</v>
      </c>
      <c r="E71" s="150"/>
      <c r="F71" s="172"/>
      <c r="G71" s="31"/>
      <c r="H71" s="8"/>
      <c r="I71" s="8"/>
      <c r="J71" s="31"/>
      <c r="K71" s="16"/>
      <c r="L71" s="8"/>
      <c r="M71" s="16"/>
      <c r="N71" s="8"/>
      <c r="O71" s="8"/>
      <c r="P71" s="31"/>
      <c r="Q71" s="8"/>
      <c r="R71" s="8"/>
      <c r="S71" s="31"/>
      <c r="T71" s="16"/>
      <c r="U71" s="8"/>
      <c r="V71" s="16"/>
    </row>
    <row r="72" spans="1:22" ht="13.5" customHeight="1" thickTop="1">
      <c r="A72" s="90"/>
      <c r="B72" s="141"/>
      <c r="C72" s="141"/>
      <c r="D72" s="91"/>
      <c r="E72" s="141"/>
      <c r="F72" s="143"/>
      <c r="G72" s="31"/>
      <c r="H72" s="8"/>
      <c r="I72" s="8"/>
      <c r="J72" s="31"/>
      <c r="K72" s="8"/>
      <c r="L72" s="8"/>
      <c r="M72" s="8"/>
      <c r="N72" s="8"/>
      <c r="O72" s="8"/>
      <c r="P72" s="31"/>
      <c r="Q72" s="8"/>
      <c r="R72" s="8"/>
      <c r="S72" s="31"/>
      <c r="T72" s="8"/>
      <c r="U72" s="8"/>
      <c r="V72" s="8"/>
    </row>
    <row r="73" spans="1:255" ht="13.5" customHeight="1" thickBot="1">
      <c r="A73" s="92" t="s">
        <v>221</v>
      </c>
      <c r="B73" s="154">
        <f>SUM(B49:B71)</f>
        <v>0</v>
      </c>
      <c r="C73" s="154">
        <f>SUM(C49:C71)</f>
        <v>0</v>
      </c>
      <c r="D73" s="154">
        <f>SUM(D49:D71)</f>
        <v>0</v>
      </c>
      <c r="E73" s="154">
        <f>SUM(E49:E71)</f>
        <v>0</v>
      </c>
      <c r="F73" s="134">
        <f>SUM(F49:F71)</f>
        <v>0</v>
      </c>
      <c r="G73" s="31"/>
      <c r="H73" s="8"/>
      <c r="I73" s="8"/>
      <c r="J73" s="31"/>
      <c r="K73" s="16"/>
      <c r="L73" s="8"/>
      <c r="M73" s="16"/>
      <c r="N73" s="8"/>
      <c r="O73" s="8"/>
      <c r="P73" s="31"/>
      <c r="Q73" s="8"/>
      <c r="R73" s="8"/>
      <c r="S73" s="31"/>
      <c r="T73" s="16"/>
      <c r="U73" s="8"/>
      <c r="V73" s="16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  <c r="CW73" s="10"/>
      <c r="CX73" s="10"/>
      <c r="CY73" s="10"/>
      <c r="CZ73" s="10"/>
      <c r="DA73" s="10"/>
      <c r="DB73" s="10"/>
      <c r="DC73" s="10"/>
      <c r="DD73" s="10"/>
      <c r="DE73" s="10"/>
      <c r="DF73" s="10"/>
      <c r="DG73" s="10"/>
      <c r="DH73" s="10"/>
      <c r="DI73" s="10"/>
      <c r="DJ73" s="10"/>
      <c r="DK73" s="10"/>
      <c r="DL73" s="10"/>
      <c r="DM73" s="10"/>
      <c r="DN73" s="10"/>
      <c r="DO73" s="10"/>
      <c r="DP73" s="10"/>
      <c r="DQ73" s="10"/>
      <c r="DR73" s="10"/>
      <c r="DS73" s="10"/>
      <c r="DT73" s="10"/>
      <c r="DU73" s="10"/>
      <c r="DV73" s="10"/>
      <c r="DW73" s="10"/>
      <c r="DX73" s="10"/>
      <c r="DY73" s="10"/>
      <c r="DZ73" s="10"/>
      <c r="EA73" s="10"/>
      <c r="EB73" s="10"/>
      <c r="EC73" s="10"/>
      <c r="ED73" s="10"/>
      <c r="EE73" s="10"/>
      <c r="EF73" s="10"/>
      <c r="EG73" s="10"/>
      <c r="EH73" s="10"/>
      <c r="EI73" s="10"/>
      <c r="EJ73" s="10"/>
      <c r="EK73" s="10"/>
      <c r="EL73" s="10"/>
      <c r="EM73" s="10"/>
      <c r="EN73" s="10"/>
      <c r="EO73" s="10"/>
      <c r="EP73" s="10"/>
      <c r="EQ73" s="10"/>
      <c r="ER73" s="10"/>
      <c r="ES73" s="10"/>
      <c r="ET73" s="10"/>
      <c r="EU73" s="10"/>
      <c r="EV73" s="10"/>
      <c r="EW73" s="10"/>
      <c r="EX73" s="10"/>
      <c r="EY73" s="10"/>
      <c r="EZ73" s="10"/>
      <c r="FA73" s="10"/>
      <c r="FB73" s="10"/>
      <c r="FC73" s="10"/>
      <c r="FD73" s="10"/>
      <c r="FE73" s="10"/>
      <c r="FF73" s="10"/>
      <c r="FG73" s="10"/>
      <c r="FH73" s="10"/>
      <c r="FI73" s="10"/>
      <c r="FJ73" s="10"/>
      <c r="FK73" s="10"/>
      <c r="FL73" s="10"/>
      <c r="FM73" s="10"/>
      <c r="FN73" s="10"/>
      <c r="FO73" s="10"/>
      <c r="FP73" s="10"/>
      <c r="FQ73" s="10"/>
      <c r="FR73" s="10"/>
      <c r="FS73" s="10"/>
      <c r="FT73" s="10"/>
      <c r="FU73" s="10"/>
      <c r="FV73" s="10"/>
      <c r="FW73" s="10"/>
      <c r="FX73" s="10"/>
      <c r="FY73" s="10"/>
      <c r="FZ73" s="10"/>
      <c r="GA73" s="10"/>
      <c r="GB73" s="10"/>
      <c r="GC73" s="10"/>
      <c r="GD73" s="10"/>
      <c r="GE73" s="10"/>
      <c r="GF73" s="10"/>
      <c r="GG73" s="10"/>
      <c r="GH73" s="10"/>
      <c r="GI73" s="10"/>
      <c r="GJ73" s="10"/>
      <c r="GK73" s="10"/>
      <c r="GL73" s="10"/>
      <c r="GM73" s="10"/>
      <c r="GN73" s="10"/>
      <c r="GO73" s="10"/>
      <c r="GP73" s="10"/>
      <c r="GQ73" s="10"/>
      <c r="GR73" s="10"/>
      <c r="GS73" s="10"/>
      <c r="GT73" s="10"/>
      <c r="GU73" s="10"/>
      <c r="GV73" s="10"/>
      <c r="GW73" s="10"/>
      <c r="GX73" s="10"/>
      <c r="GY73" s="10"/>
      <c r="GZ73" s="10"/>
      <c r="HA73" s="10"/>
      <c r="HB73" s="10"/>
      <c r="HC73" s="10"/>
      <c r="HD73" s="10"/>
      <c r="HE73" s="10"/>
      <c r="HF73" s="10"/>
      <c r="HG73" s="10"/>
      <c r="HH73" s="10"/>
      <c r="HI73" s="10"/>
      <c r="HJ73" s="10"/>
      <c r="HK73" s="10"/>
      <c r="HL73" s="10"/>
      <c r="HM73" s="10"/>
      <c r="HN73" s="10"/>
      <c r="HO73" s="10"/>
      <c r="HP73" s="10"/>
      <c r="HQ73" s="10"/>
      <c r="HR73" s="10"/>
      <c r="HS73" s="10"/>
      <c r="HT73" s="10"/>
      <c r="HU73" s="10"/>
      <c r="HV73" s="10"/>
      <c r="HW73" s="10"/>
      <c r="HX73" s="10"/>
      <c r="HY73" s="10"/>
      <c r="HZ73" s="10"/>
      <c r="IA73" s="10"/>
      <c r="IB73" s="10"/>
      <c r="IC73" s="10"/>
      <c r="ID73" s="10"/>
      <c r="IE73" s="10"/>
      <c r="IF73" s="10"/>
      <c r="IG73" s="10"/>
      <c r="IH73" s="10"/>
      <c r="II73" s="10"/>
      <c r="IJ73" s="10"/>
      <c r="IK73" s="10"/>
      <c r="IL73" s="10"/>
      <c r="IM73" s="10"/>
      <c r="IN73" s="10"/>
      <c r="IO73" s="10"/>
      <c r="IP73" s="10"/>
      <c r="IQ73" s="10"/>
      <c r="IR73" s="10"/>
      <c r="IS73" s="10"/>
      <c r="IT73" s="10"/>
      <c r="IU73" s="10"/>
    </row>
    <row r="74" spans="1:22" s="9" customFormat="1" ht="13.5" customHeight="1" thickTop="1">
      <c r="A74" s="141"/>
      <c r="B74" s="141"/>
      <c r="C74" s="141"/>
      <c r="D74" s="141"/>
      <c r="E74" s="141"/>
      <c r="F74" s="143"/>
      <c r="G74" s="31"/>
      <c r="H74" s="8"/>
      <c r="I74" s="8"/>
      <c r="J74" s="31"/>
      <c r="K74" s="8"/>
      <c r="L74" s="8"/>
      <c r="M74" s="8"/>
      <c r="N74" s="8"/>
      <c r="O74" s="8"/>
      <c r="P74" s="31"/>
      <c r="Q74" s="8"/>
      <c r="R74" s="8"/>
      <c r="S74" s="31"/>
      <c r="T74" s="8"/>
      <c r="U74" s="8"/>
      <c r="V74" s="8"/>
    </row>
    <row r="75" spans="1:22" ht="13.5" customHeight="1" thickBot="1">
      <c r="A75" s="92" t="s">
        <v>222</v>
      </c>
      <c r="B75" s="154">
        <f>+B46+B73</f>
        <v>0</v>
      </c>
      <c r="C75" s="154">
        <f>+C46+C73</f>
        <v>0</v>
      </c>
      <c r="D75" s="154">
        <f>+D46+D73</f>
        <v>0</v>
      </c>
      <c r="E75" s="154">
        <f>+E46+E73</f>
        <v>0</v>
      </c>
      <c r="F75" s="134">
        <f>+F46+F73</f>
        <v>0</v>
      </c>
      <c r="G75" s="31"/>
      <c r="H75" s="8"/>
      <c r="I75" s="8"/>
      <c r="J75" s="31"/>
      <c r="K75" s="16"/>
      <c r="L75" s="8"/>
      <c r="M75" s="16"/>
      <c r="N75" s="8"/>
      <c r="O75" s="8"/>
      <c r="P75" s="31"/>
      <c r="Q75" s="8"/>
      <c r="R75" s="8"/>
      <c r="S75" s="31"/>
      <c r="T75" s="16"/>
      <c r="U75" s="8"/>
      <c r="V75" s="16"/>
    </row>
    <row r="76" spans="4:22" ht="12" customHeight="1" thickTop="1">
      <c r="D76" s="72"/>
      <c r="G76" s="31"/>
      <c r="H76" s="8"/>
      <c r="I76" s="8"/>
      <c r="J76" s="31"/>
      <c r="K76" s="8"/>
      <c r="L76" s="8"/>
      <c r="M76" s="8"/>
      <c r="N76" s="8"/>
      <c r="O76" s="8"/>
      <c r="P76" s="31"/>
      <c r="Q76" s="8"/>
      <c r="R76" s="8"/>
      <c r="S76" s="31"/>
      <c r="T76" s="8"/>
      <c r="U76" s="8"/>
      <c r="V76" s="8"/>
    </row>
    <row r="77" spans="7:22" ht="12" customHeight="1">
      <c r="G77" s="31"/>
      <c r="H77" s="8"/>
      <c r="I77" s="8"/>
      <c r="J77" s="31"/>
      <c r="K77" s="42"/>
      <c r="L77" s="8"/>
      <c r="M77" s="42"/>
      <c r="N77" s="8"/>
      <c r="O77" s="8"/>
      <c r="P77" s="31"/>
      <c r="Q77" s="8"/>
      <c r="R77" s="8"/>
      <c r="S77" s="31"/>
      <c r="T77" s="42"/>
      <c r="U77" s="8"/>
      <c r="V77" s="42"/>
    </row>
    <row r="78" spans="7:22" ht="11.25">
      <c r="G78" s="31"/>
      <c r="H78" s="8"/>
      <c r="I78" s="8"/>
      <c r="J78" s="31"/>
      <c r="K78" s="8"/>
      <c r="L78" s="8"/>
      <c r="M78" s="8"/>
      <c r="N78" s="8"/>
      <c r="O78" s="8"/>
      <c r="P78" s="31"/>
      <c r="Q78" s="8"/>
      <c r="R78" s="8"/>
      <c r="S78" s="31"/>
      <c r="T78" s="8"/>
      <c r="U78" s="8"/>
      <c r="V78" s="8"/>
    </row>
    <row r="79" spans="7:22" ht="11.25">
      <c r="G79" s="31"/>
      <c r="H79" s="8"/>
      <c r="I79" s="8"/>
      <c r="J79" s="31"/>
      <c r="K79" s="8"/>
      <c r="L79" s="8"/>
      <c r="M79" s="8"/>
      <c r="N79" s="8"/>
      <c r="O79" s="8"/>
      <c r="P79" s="31"/>
      <c r="Q79" s="8"/>
      <c r="R79" s="8"/>
      <c r="S79" s="31"/>
      <c r="T79" s="8"/>
      <c r="U79" s="8"/>
      <c r="V79" s="8"/>
    </row>
    <row r="80" spans="7:22" ht="11.25">
      <c r="G80" s="8"/>
      <c r="H80" s="8"/>
      <c r="I80" s="8"/>
      <c r="J80" s="31"/>
      <c r="K80" s="16"/>
      <c r="L80" s="8"/>
      <c r="M80" s="16"/>
      <c r="N80" s="8"/>
      <c r="O80" s="8"/>
      <c r="P80" s="8"/>
      <c r="Q80" s="8"/>
      <c r="R80" s="8"/>
      <c r="S80" s="31"/>
      <c r="T80" s="16"/>
      <c r="U80" s="8"/>
      <c r="V80" s="16"/>
    </row>
    <row r="81" spans="7:22" ht="11.25">
      <c r="G81" s="8"/>
      <c r="H81" s="8"/>
      <c r="I81" s="8"/>
      <c r="J81" s="31"/>
      <c r="K81" s="8"/>
      <c r="L81" s="8"/>
      <c r="M81" s="8"/>
      <c r="N81" s="8"/>
      <c r="O81" s="8"/>
      <c r="P81" s="8"/>
      <c r="Q81" s="8"/>
      <c r="R81" s="8"/>
      <c r="S81" s="31"/>
      <c r="T81" s="8"/>
      <c r="U81" s="8"/>
      <c r="V81" s="8"/>
    </row>
    <row r="82" spans="7:22" ht="14.25" customHeight="1">
      <c r="G82" s="52"/>
      <c r="H82" s="28"/>
      <c r="I82" s="28"/>
      <c r="J82" s="28"/>
      <c r="K82" s="44"/>
      <c r="L82" s="28"/>
      <c r="M82" s="44"/>
      <c r="N82" s="28"/>
      <c r="O82" s="28"/>
      <c r="P82" s="52"/>
      <c r="Q82" s="28"/>
      <c r="R82" s="28"/>
      <c r="S82" s="28"/>
      <c r="T82" s="44"/>
      <c r="U82" s="28"/>
      <c r="V82" s="44"/>
    </row>
    <row r="83" spans="7:22" ht="14.25" customHeight="1">
      <c r="G83" s="9"/>
      <c r="H83" s="28"/>
      <c r="I83" s="328"/>
      <c r="J83" s="328"/>
      <c r="K83" s="328"/>
      <c r="L83" s="328"/>
      <c r="M83" s="328"/>
      <c r="N83" s="28"/>
      <c r="O83" s="28"/>
      <c r="P83" s="28"/>
      <c r="Q83" s="28"/>
      <c r="R83" s="328"/>
      <c r="S83" s="328"/>
      <c r="T83" s="328"/>
      <c r="U83" s="328"/>
      <c r="V83" s="328"/>
    </row>
    <row r="84" spans="7:22" ht="15" customHeight="1">
      <c r="G84" s="28"/>
      <c r="H84" s="28"/>
      <c r="I84" s="328"/>
      <c r="J84" s="328"/>
      <c r="K84" s="328"/>
      <c r="L84" s="328"/>
      <c r="M84" s="328"/>
      <c r="N84" s="28"/>
      <c r="O84" s="28"/>
      <c r="P84" s="28"/>
      <c r="Q84" s="28"/>
      <c r="R84" s="328"/>
      <c r="S84" s="328"/>
      <c r="T84" s="328"/>
      <c r="U84" s="328"/>
      <c r="V84" s="328"/>
    </row>
    <row r="85" spans="7:22" ht="15" customHeight="1">
      <c r="G85" s="28"/>
      <c r="H85" s="28"/>
      <c r="I85" s="328"/>
      <c r="J85" s="328"/>
      <c r="K85" s="328"/>
      <c r="L85" s="328"/>
      <c r="M85" s="328"/>
      <c r="N85" s="28"/>
      <c r="O85" s="28"/>
      <c r="P85" s="28"/>
      <c r="Q85" s="28"/>
      <c r="R85" s="328"/>
      <c r="S85" s="328"/>
      <c r="T85" s="328"/>
      <c r="U85" s="328"/>
      <c r="V85" s="328"/>
    </row>
    <row r="86" spans="7:22" ht="15" customHeight="1">
      <c r="G86" s="28"/>
      <c r="H86" s="28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</row>
    <row r="87" ht="15" customHeight="1"/>
    <row r="88" spans="7:22" ht="15" customHeight="1"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</row>
    <row r="89" spans="7:22" ht="11.25"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</row>
    <row r="91" spans="7:22" ht="11.25"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</row>
    <row r="92" spans="7:22" ht="11.25"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</row>
    <row r="93" spans="7:22" ht="11.25"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</row>
    <row r="94" spans="7:22" ht="11.25"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</row>
    <row r="95" spans="7:22" ht="11.25"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</row>
  </sheetData>
  <sheetProtection password="BA2D" sheet="1"/>
  <mergeCells count="10">
    <mergeCell ref="I85:M85"/>
    <mergeCell ref="R83:V83"/>
    <mergeCell ref="R84:V84"/>
    <mergeCell ref="R85:V85"/>
    <mergeCell ref="A3:F3"/>
    <mergeCell ref="A5:F5"/>
    <mergeCell ref="B7:C7"/>
    <mergeCell ref="K5:Q5"/>
    <mergeCell ref="I83:M83"/>
    <mergeCell ref="I84:M84"/>
  </mergeCells>
  <dataValidations count="2">
    <dataValidation type="whole" allowBlank="1" showInputMessage="1" showErrorMessage="1" sqref="B16:C44 B49:C71 K15:M20 T15:V20 K26:M50 T26:V50 K56:M80 T56:V80">
      <formula1>0</formula1>
      <formula2>999999999999</formula2>
    </dataValidation>
    <dataValidation type="whole" allowBlank="1" showInputMessage="1" showErrorMessage="1" sqref="E16:F44 E49:F71">
      <formula1>0</formula1>
      <formula2>999999999</formula2>
    </dataValidation>
  </dataValidations>
  <printOptions horizontalCentered="1" verticalCentered="1"/>
  <pageMargins left="0.25" right="0.25" top="0.25" bottom="0.75" header="0.5" footer="0.5"/>
  <pageSetup fitToHeight="1" fitToWidth="1" horizontalDpi="300" verticalDpi="300" orientation="portrait" paperSize="5" r:id="rId1"/>
  <headerFooter alignWithMargins="0">
    <oddFooter>&amp;L&amp;"Arial,Regular"&amp;10Iowa Department of Revenue - Property Tax Division&amp;R02/19</oddFooter>
  </headerFooter>
  <colBreaks count="1" manualBreakCount="1">
    <brk id="6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>
    <tabColor indexed="34"/>
    <pageSetUpPr fitToPage="1"/>
  </sheetPr>
  <dimension ref="A1:IT189"/>
  <sheetViews>
    <sheetView showGridLines="0" defaultGridColor="0" zoomScale="87" zoomScaleNormal="87" zoomScalePageLayoutView="0" colorId="22" workbookViewId="0" topLeftCell="A1">
      <selection activeCell="A1" sqref="A1"/>
    </sheetView>
  </sheetViews>
  <sheetFormatPr defaultColWidth="9.7109375" defaultRowHeight="11.25"/>
  <cols>
    <col min="1" max="3" width="23.7109375" style="65" customWidth="1"/>
    <col min="4" max="4" width="25.8515625" style="0" customWidth="1"/>
    <col min="5" max="5" width="15.7109375" style="0" bestFit="1" customWidth="1"/>
    <col min="6" max="6" width="15.140625" style="0" bestFit="1" customWidth="1"/>
  </cols>
  <sheetData>
    <row r="1" spans="1:9" ht="15" customHeight="1">
      <c r="A1" s="79"/>
      <c r="B1" s="79"/>
      <c r="C1" s="79"/>
      <c r="D1" s="9"/>
      <c r="E1" s="273" t="s">
        <v>46</v>
      </c>
      <c r="F1" s="261"/>
      <c r="G1" s="261"/>
      <c r="H1" s="261"/>
      <c r="I1" s="261"/>
    </row>
    <row r="2" spans="1:6" ht="15">
      <c r="A2" s="232"/>
      <c r="B2" s="232"/>
      <c r="C2" s="232"/>
      <c r="D2" s="232"/>
      <c r="E2" s="232"/>
      <c r="F2" s="59"/>
    </row>
    <row r="3" spans="1:6" ht="15">
      <c r="A3" s="327"/>
      <c r="B3" s="327"/>
      <c r="C3" s="327"/>
      <c r="D3" s="327"/>
      <c r="E3" s="327"/>
      <c r="F3" s="259"/>
    </row>
    <row r="4" spans="1:6" ht="15">
      <c r="A4" s="210"/>
      <c r="B4" s="210"/>
      <c r="C4" s="210"/>
      <c r="D4" s="210"/>
      <c r="E4" s="210"/>
      <c r="F4" s="63"/>
    </row>
    <row r="5" spans="1:6" ht="15">
      <c r="A5" s="327"/>
      <c r="B5" s="327"/>
      <c r="C5" s="327"/>
      <c r="D5" s="327"/>
      <c r="E5" s="327"/>
      <c r="F5" s="259"/>
    </row>
    <row r="6" spans="1:6" ht="11.25">
      <c r="A6" s="77"/>
      <c r="B6" s="77"/>
      <c r="C6" s="77"/>
      <c r="D6" s="77"/>
      <c r="E6" s="77"/>
      <c r="F6" s="66"/>
    </row>
    <row r="7" spans="1:6" ht="15.75" customHeight="1">
      <c r="A7" s="77"/>
      <c r="B7" s="233"/>
      <c r="C7" s="233"/>
      <c r="D7" s="233"/>
      <c r="E7" s="231"/>
      <c r="F7" s="66"/>
    </row>
    <row r="8" spans="1:6" ht="11.25">
      <c r="A8" s="77"/>
      <c r="B8" s="77"/>
      <c r="C8" s="77"/>
      <c r="D8" s="77"/>
      <c r="E8" s="77"/>
      <c r="F8" s="66"/>
    </row>
    <row r="9" spans="1:6" ht="15.75">
      <c r="A9" s="330"/>
      <c r="B9" s="330"/>
      <c r="C9" s="330"/>
      <c r="D9" s="330"/>
      <c r="E9" s="330"/>
      <c r="F9" s="260"/>
    </row>
    <row r="10" spans="1:6" ht="11.25">
      <c r="A10" s="77"/>
      <c r="B10" s="77"/>
      <c r="C10" s="77"/>
      <c r="D10" s="77"/>
      <c r="E10" s="77"/>
      <c r="F10" s="66"/>
    </row>
    <row r="11" spans="1:6" ht="13.5" customHeight="1">
      <c r="A11" s="237"/>
      <c r="B11" s="237"/>
      <c r="C11" s="237"/>
      <c r="D11" s="237"/>
      <c r="E11" s="237"/>
      <c r="F11" s="237"/>
    </row>
    <row r="12" spans="1:6" ht="13.5" customHeight="1">
      <c r="A12" s="274"/>
      <c r="B12" s="237"/>
      <c r="C12" s="237"/>
      <c r="D12" s="237"/>
      <c r="E12" s="237"/>
      <c r="F12" s="237"/>
    </row>
    <row r="13" spans="1:6" ht="23.25">
      <c r="A13" s="332" t="s">
        <v>229</v>
      </c>
      <c r="B13" s="332"/>
      <c r="C13" s="332"/>
      <c r="D13" s="332"/>
      <c r="E13" s="332"/>
      <c r="F13" s="283"/>
    </row>
    <row r="14" spans="1:6" ht="13.5" customHeight="1">
      <c r="A14" s="237"/>
      <c r="B14" s="237"/>
      <c r="C14" s="237"/>
      <c r="D14" s="237"/>
      <c r="E14" s="237"/>
      <c r="F14" s="237"/>
    </row>
    <row r="15" spans="1:6" ht="13.5" customHeight="1">
      <c r="A15" s="237"/>
      <c r="B15" s="237"/>
      <c r="C15" s="237"/>
      <c r="D15" s="237"/>
      <c r="E15" s="237"/>
      <c r="F15" s="237"/>
    </row>
    <row r="16" spans="1:6" ht="13.5" customHeight="1">
      <c r="A16" s="275"/>
      <c r="B16" s="276"/>
      <c r="C16" s="276"/>
      <c r="D16" s="258"/>
      <c r="E16" s="276"/>
      <c r="F16" s="258"/>
    </row>
    <row r="17" spans="1:6" ht="13.5" customHeight="1">
      <c r="A17" s="194"/>
      <c r="B17" s="276"/>
      <c r="C17" s="276"/>
      <c r="D17" s="258"/>
      <c r="E17" s="276"/>
      <c r="F17" s="258"/>
    </row>
    <row r="18" spans="1:254" ht="13.5" customHeight="1">
      <c r="A18" s="194"/>
      <c r="B18" s="276"/>
      <c r="C18" s="276"/>
      <c r="D18" s="258"/>
      <c r="E18" s="276"/>
      <c r="F18" s="258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  <c r="IJ18" s="10"/>
      <c r="IK18" s="10"/>
      <c r="IL18" s="10"/>
      <c r="IM18" s="10"/>
      <c r="IN18" s="10"/>
      <c r="IO18" s="10"/>
      <c r="IP18" s="10"/>
      <c r="IQ18" s="10"/>
      <c r="IR18" s="10"/>
      <c r="IS18" s="10"/>
      <c r="IT18" s="10"/>
    </row>
    <row r="19" spans="1:6" s="9" customFormat="1" ht="13.5" customHeight="1">
      <c r="A19" s="194"/>
      <c r="B19" s="276"/>
      <c r="C19" s="276"/>
      <c r="D19" s="258"/>
      <c r="E19" s="276"/>
      <c r="F19" s="258"/>
    </row>
    <row r="20" spans="1:6" ht="13.5" customHeight="1">
      <c r="A20" s="194"/>
      <c r="B20" s="276"/>
      <c r="C20" s="276"/>
      <c r="D20" s="258"/>
      <c r="E20" s="276"/>
      <c r="F20" s="258"/>
    </row>
    <row r="21" spans="1:6" ht="13.5" customHeight="1">
      <c r="A21" s="194"/>
      <c r="B21" s="276"/>
      <c r="C21" s="276"/>
      <c r="D21" s="258"/>
      <c r="E21" s="276"/>
      <c r="F21" s="258"/>
    </row>
    <row r="22" spans="1:6" ht="13.5" customHeight="1">
      <c r="A22" s="194"/>
      <c r="B22" s="276"/>
      <c r="C22" s="276"/>
      <c r="D22" s="258"/>
      <c r="E22" s="276"/>
      <c r="F22" s="258"/>
    </row>
    <row r="23" spans="1:6" ht="13.5" customHeight="1">
      <c r="A23" s="194"/>
      <c r="B23" s="276"/>
      <c r="C23" s="276"/>
      <c r="D23" s="258"/>
      <c r="E23" s="276"/>
      <c r="F23" s="258"/>
    </row>
    <row r="24" spans="1:6" ht="13.5" customHeight="1">
      <c r="A24" s="194"/>
      <c r="B24" s="276"/>
      <c r="C24" s="276"/>
      <c r="D24" s="258"/>
      <c r="E24" s="276"/>
      <c r="F24" s="258"/>
    </row>
    <row r="25" spans="1:6" ht="13.5" customHeight="1">
      <c r="A25" s="194"/>
      <c r="B25" s="276"/>
      <c r="C25" s="276"/>
      <c r="D25" s="258"/>
      <c r="E25" s="276"/>
      <c r="F25" s="258"/>
    </row>
    <row r="26" spans="1:6" ht="13.5" customHeight="1">
      <c r="A26" s="194"/>
      <c r="B26" s="276"/>
      <c r="C26" s="276"/>
      <c r="D26" s="258"/>
      <c r="E26" s="276"/>
      <c r="F26" s="258"/>
    </row>
    <row r="27" spans="1:6" ht="13.5" customHeight="1">
      <c r="A27" s="194"/>
      <c r="B27" s="276"/>
      <c r="C27" s="276"/>
      <c r="D27" s="258"/>
      <c r="E27" s="276"/>
      <c r="F27" s="258"/>
    </row>
    <row r="28" spans="1:6" ht="13.5" customHeight="1">
      <c r="A28" s="194"/>
      <c r="B28" s="276"/>
      <c r="C28" s="276"/>
      <c r="D28" s="258"/>
      <c r="E28" s="276"/>
      <c r="F28" s="258"/>
    </row>
    <row r="29" spans="1:6" ht="13.5" customHeight="1">
      <c r="A29" s="194"/>
      <c r="B29" s="276"/>
      <c r="C29" s="276"/>
      <c r="D29" s="258"/>
      <c r="E29" s="276"/>
      <c r="F29" s="258"/>
    </row>
    <row r="30" spans="1:6" ht="13.5" customHeight="1">
      <c r="A30" s="194"/>
      <c r="B30" s="276"/>
      <c r="C30" s="276"/>
      <c r="D30" s="258"/>
      <c r="E30" s="276"/>
      <c r="F30" s="258"/>
    </row>
    <row r="31" spans="1:6" ht="13.5" customHeight="1">
      <c r="A31" s="194"/>
      <c r="B31" s="276"/>
      <c r="C31" s="276"/>
      <c r="D31" s="258"/>
      <c r="E31" s="276"/>
      <c r="F31" s="258"/>
    </row>
    <row r="32" spans="1:6" ht="13.5" customHeight="1">
      <c r="A32" s="194"/>
      <c r="B32" s="276"/>
      <c r="C32" s="276"/>
      <c r="D32" s="258"/>
      <c r="E32" s="276"/>
      <c r="F32" s="258"/>
    </row>
    <row r="33" spans="1:6" ht="13.5" customHeight="1">
      <c r="A33" s="194"/>
      <c r="B33" s="276"/>
      <c r="C33" s="276"/>
      <c r="D33" s="258"/>
      <c r="E33" s="276"/>
      <c r="F33" s="258"/>
    </row>
    <row r="34" spans="1:6" ht="13.5" customHeight="1">
      <c r="A34" s="194"/>
      <c r="B34" s="276"/>
      <c r="C34" s="276"/>
      <c r="D34" s="258"/>
      <c r="E34" s="276"/>
      <c r="F34" s="258"/>
    </row>
    <row r="35" spans="1:6" ht="13.5" customHeight="1">
      <c r="A35" s="194"/>
      <c r="B35" s="276"/>
      <c r="C35" s="276"/>
      <c r="D35" s="258"/>
      <c r="E35" s="276"/>
      <c r="F35" s="258"/>
    </row>
    <row r="36" spans="1:6" ht="13.5" customHeight="1">
      <c r="A36" s="194"/>
      <c r="B36" s="276"/>
      <c r="C36" s="276"/>
      <c r="D36" s="258"/>
      <c r="E36" s="276"/>
      <c r="F36" s="258"/>
    </row>
    <row r="37" spans="1:6" ht="13.5" customHeight="1">
      <c r="A37" s="194"/>
      <c r="B37" s="276"/>
      <c r="C37" s="276"/>
      <c r="D37" s="258"/>
      <c r="E37" s="276"/>
      <c r="F37" s="258"/>
    </row>
    <row r="38" spans="1:6" ht="13.5" customHeight="1">
      <c r="A38" s="194"/>
      <c r="B38" s="276"/>
      <c r="C38" s="276"/>
      <c r="D38" s="258"/>
      <c r="E38" s="276"/>
      <c r="F38" s="258"/>
    </row>
    <row r="39" spans="1:6" ht="13.5" customHeight="1">
      <c r="A39" s="194"/>
      <c r="B39" s="276"/>
      <c r="C39" s="276"/>
      <c r="D39" s="258"/>
      <c r="E39" s="276"/>
      <c r="F39" s="258"/>
    </row>
    <row r="40" spans="1:6" ht="13.5" customHeight="1">
      <c r="A40" s="194"/>
      <c r="B40" s="276"/>
      <c r="C40" s="276"/>
      <c r="D40" s="258"/>
      <c r="E40" s="276"/>
      <c r="F40" s="258"/>
    </row>
    <row r="41" spans="1:6" ht="13.5" customHeight="1">
      <c r="A41" s="194"/>
      <c r="B41" s="276"/>
      <c r="C41" s="276"/>
      <c r="D41" s="258"/>
      <c r="E41" s="276"/>
      <c r="F41" s="258"/>
    </row>
    <row r="42" spans="1:6" ht="13.5" customHeight="1">
      <c r="A42" s="194"/>
      <c r="B42" s="276"/>
      <c r="C42" s="276"/>
      <c r="D42" s="258"/>
      <c r="E42" s="276"/>
      <c r="F42" s="258"/>
    </row>
    <row r="43" spans="1:6" ht="13.5" customHeight="1">
      <c r="A43" s="194"/>
      <c r="B43" s="276"/>
      <c r="C43" s="276"/>
      <c r="D43" s="258"/>
      <c r="E43" s="276"/>
      <c r="F43" s="258"/>
    </row>
    <row r="44" spans="1:6" ht="13.5" customHeight="1">
      <c r="A44" s="194"/>
      <c r="B44" s="276"/>
      <c r="C44" s="276"/>
      <c r="D44" s="258"/>
      <c r="E44" s="276"/>
      <c r="F44" s="258"/>
    </row>
    <row r="45" spans="1:6" ht="13.5" customHeight="1">
      <c r="A45" s="237"/>
      <c r="B45" s="237"/>
      <c r="C45" s="237"/>
      <c r="D45" s="237"/>
      <c r="E45" s="237"/>
      <c r="F45" s="237"/>
    </row>
    <row r="46" spans="1:6" ht="13.5" customHeight="1">
      <c r="A46" s="237"/>
      <c r="B46" s="258"/>
      <c r="C46" s="258"/>
      <c r="D46" s="258"/>
      <c r="E46" s="258"/>
      <c r="F46" s="258"/>
    </row>
    <row r="47" spans="1:6" ht="13.5" customHeight="1">
      <c r="A47" s="237"/>
      <c r="B47" s="237"/>
      <c r="C47" s="237"/>
      <c r="D47" s="237"/>
      <c r="E47" s="237"/>
      <c r="F47" s="237"/>
    </row>
    <row r="48" spans="1:6" ht="13.5" customHeight="1">
      <c r="A48" s="237"/>
      <c r="B48" s="237"/>
      <c r="C48" s="237"/>
      <c r="D48" s="237"/>
      <c r="E48" s="237"/>
      <c r="F48" s="237"/>
    </row>
    <row r="49" spans="1:6" ht="13.5" customHeight="1">
      <c r="A49" s="194"/>
      <c r="B49" s="276"/>
      <c r="C49" s="276"/>
      <c r="D49" s="258"/>
      <c r="E49" s="276"/>
      <c r="F49" s="258"/>
    </row>
    <row r="50" spans="1:6" ht="13.5" customHeight="1">
      <c r="A50" s="194"/>
      <c r="B50" s="276"/>
      <c r="C50" s="276"/>
      <c r="D50" s="258"/>
      <c r="E50" s="276"/>
      <c r="F50" s="258"/>
    </row>
    <row r="51" spans="1:6" ht="13.5" customHeight="1">
      <c r="A51" s="194"/>
      <c r="B51" s="276"/>
      <c r="C51" s="276"/>
      <c r="D51" s="258"/>
      <c r="E51" s="276"/>
      <c r="F51" s="258"/>
    </row>
    <row r="52" spans="1:6" ht="13.5" customHeight="1">
      <c r="A52" s="194"/>
      <c r="B52" s="276"/>
      <c r="C52" s="276"/>
      <c r="D52" s="258"/>
      <c r="E52" s="276"/>
      <c r="F52" s="258"/>
    </row>
    <row r="53" spans="1:6" ht="13.5" customHeight="1">
      <c r="A53" s="194"/>
      <c r="B53" s="276"/>
      <c r="C53" s="276"/>
      <c r="D53" s="258"/>
      <c r="E53" s="276"/>
      <c r="F53" s="258"/>
    </row>
    <row r="54" spans="1:6" ht="13.5" customHeight="1">
      <c r="A54" s="194"/>
      <c r="B54" s="276"/>
      <c r="C54" s="276"/>
      <c r="D54" s="258"/>
      <c r="E54" s="276"/>
      <c r="F54" s="258"/>
    </row>
    <row r="55" spans="1:6" ht="13.5" customHeight="1">
      <c r="A55" s="194"/>
      <c r="B55" s="276"/>
      <c r="C55" s="276"/>
      <c r="D55" s="258"/>
      <c r="E55" s="276"/>
      <c r="F55" s="258"/>
    </row>
    <row r="56" spans="1:6" ht="13.5" customHeight="1">
      <c r="A56" s="194"/>
      <c r="B56" s="276"/>
      <c r="C56" s="276"/>
      <c r="D56" s="258"/>
      <c r="E56" s="276"/>
      <c r="F56" s="258"/>
    </row>
    <row r="57" spans="1:6" ht="13.5" customHeight="1">
      <c r="A57" s="194"/>
      <c r="B57" s="276"/>
      <c r="C57" s="276"/>
      <c r="D57" s="258"/>
      <c r="E57" s="276"/>
      <c r="F57" s="258"/>
    </row>
    <row r="58" spans="1:6" ht="13.5" customHeight="1">
      <c r="A58" s="194"/>
      <c r="B58" s="276"/>
      <c r="C58" s="276"/>
      <c r="D58" s="258"/>
      <c r="E58" s="276"/>
      <c r="F58" s="258"/>
    </row>
    <row r="59" spans="1:6" ht="13.5" customHeight="1">
      <c r="A59" s="194"/>
      <c r="B59" s="276"/>
      <c r="C59" s="276"/>
      <c r="D59" s="258"/>
      <c r="E59" s="276"/>
      <c r="F59" s="258"/>
    </row>
    <row r="60" spans="1:6" ht="13.5" customHeight="1">
      <c r="A60" s="194"/>
      <c r="B60" s="276"/>
      <c r="C60" s="276"/>
      <c r="D60" s="258"/>
      <c r="E60" s="276"/>
      <c r="F60" s="258"/>
    </row>
    <row r="61" spans="1:6" ht="13.5" customHeight="1">
      <c r="A61" s="194"/>
      <c r="B61" s="276"/>
      <c r="C61" s="276"/>
      <c r="D61" s="258"/>
      <c r="E61" s="276"/>
      <c r="F61" s="258"/>
    </row>
    <row r="62" spans="1:6" ht="13.5" customHeight="1">
      <c r="A62" s="194"/>
      <c r="B62" s="276"/>
      <c r="C62" s="276"/>
      <c r="D62" s="258"/>
      <c r="E62" s="276"/>
      <c r="F62" s="258"/>
    </row>
    <row r="63" spans="1:6" ht="13.5" customHeight="1">
      <c r="A63" s="194"/>
      <c r="B63" s="276"/>
      <c r="C63" s="276"/>
      <c r="D63" s="258"/>
      <c r="E63" s="276"/>
      <c r="F63" s="258"/>
    </row>
    <row r="64" spans="1:6" ht="13.5" customHeight="1">
      <c r="A64" s="194"/>
      <c r="B64" s="276"/>
      <c r="C64" s="276"/>
      <c r="D64" s="258"/>
      <c r="E64" s="276"/>
      <c r="F64" s="258"/>
    </row>
    <row r="65" spans="1:6" ht="13.5" customHeight="1">
      <c r="A65" s="194"/>
      <c r="B65" s="276"/>
      <c r="C65" s="276"/>
      <c r="D65" s="258"/>
      <c r="E65" s="276"/>
      <c r="F65" s="258"/>
    </row>
    <row r="66" spans="1:6" ht="13.5" customHeight="1">
      <c r="A66" s="194"/>
      <c r="B66" s="276"/>
      <c r="C66" s="276"/>
      <c r="D66" s="258"/>
      <c r="E66" s="276"/>
      <c r="F66" s="258"/>
    </row>
    <row r="67" spans="1:6" ht="13.5" customHeight="1">
      <c r="A67" s="194"/>
      <c r="B67" s="276"/>
      <c r="C67" s="276"/>
      <c r="D67" s="258"/>
      <c r="E67" s="276"/>
      <c r="F67" s="258"/>
    </row>
    <row r="68" spans="1:6" ht="13.5" customHeight="1">
      <c r="A68" s="194"/>
      <c r="B68" s="276"/>
      <c r="C68" s="276"/>
      <c r="D68" s="258"/>
      <c r="E68" s="276"/>
      <c r="F68" s="258"/>
    </row>
    <row r="69" spans="1:6" ht="13.5" customHeight="1">
      <c r="A69" s="194"/>
      <c r="B69" s="276"/>
      <c r="C69" s="276"/>
      <c r="D69" s="258"/>
      <c r="E69" s="276"/>
      <c r="F69" s="258"/>
    </row>
    <row r="70" spans="1:6" ht="13.5" customHeight="1">
      <c r="A70" s="194"/>
      <c r="B70" s="276"/>
      <c r="C70" s="276"/>
      <c r="D70" s="258"/>
      <c r="E70" s="276"/>
      <c r="F70" s="258"/>
    </row>
    <row r="71" spans="1:6" ht="13.5" customHeight="1">
      <c r="A71" s="194"/>
      <c r="B71" s="276"/>
      <c r="C71" s="276"/>
      <c r="D71" s="258"/>
      <c r="E71" s="276"/>
      <c r="F71" s="258"/>
    </row>
    <row r="72" spans="1:6" ht="13.5" customHeight="1">
      <c r="A72" s="237"/>
      <c r="B72" s="237"/>
      <c r="C72" s="237"/>
      <c r="D72" s="237"/>
      <c r="E72" s="237"/>
      <c r="F72" s="237"/>
    </row>
    <row r="73" spans="1:6" ht="13.5" customHeight="1">
      <c r="A73" s="237"/>
      <c r="B73" s="258"/>
      <c r="C73" s="258"/>
      <c r="D73" s="258"/>
      <c r="E73" s="258"/>
      <c r="F73" s="258"/>
    </row>
    <row r="74" spans="1:254" ht="13.5" customHeight="1">
      <c r="A74" s="237"/>
      <c r="B74" s="237"/>
      <c r="C74" s="237"/>
      <c r="D74" s="237"/>
      <c r="E74" s="237"/>
      <c r="F74" s="237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0"/>
      <c r="CY74" s="10"/>
      <c r="CZ74" s="10"/>
      <c r="DA74" s="10"/>
      <c r="DB74" s="10"/>
      <c r="DC74" s="10"/>
      <c r="DD74" s="10"/>
      <c r="DE74" s="10"/>
      <c r="DF74" s="10"/>
      <c r="DG74" s="10"/>
      <c r="DH74" s="10"/>
      <c r="DI74" s="10"/>
      <c r="DJ74" s="10"/>
      <c r="DK74" s="10"/>
      <c r="DL74" s="10"/>
      <c r="DM74" s="10"/>
      <c r="DN74" s="10"/>
      <c r="DO74" s="10"/>
      <c r="DP74" s="10"/>
      <c r="DQ74" s="10"/>
      <c r="DR74" s="10"/>
      <c r="DS74" s="10"/>
      <c r="DT74" s="10"/>
      <c r="DU74" s="10"/>
      <c r="DV74" s="10"/>
      <c r="DW74" s="10"/>
      <c r="DX74" s="10"/>
      <c r="DY74" s="10"/>
      <c r="DZ74" s="10"/>
      <c r="EA74" s="10"/>
      <c r="EB74" s="10"/>
      <c r="EC74" s="10"/>
      <c r="ED74" s="10"/>
      <c r="EE74" s="10"/>
      <c r="EF74" s="10"/>
      <c r="EG74" s="10"/>
      <c r="EH74" s="10"/>
      <c r="EI74" s="10"/>
      <c r="EJ74" s="10"/>
      <c r="EK74" s="10"/>
      <c r="EL74" s="10"/>
      <c r="EM74" s="10"/>
      <c r="EN74" s="10"/>
      <c r="EO74" s="10"/>
      <c r="EP74" s="10"/>
      <c r="EQ74" s="10"/>
      <c r="ER74" s="10"/>
      <c r="ES74" s="10"/>
      <c r="ET74" s="10"/>
      <c r="EU74" s="10"/>
      <c r="EV74" s="10"/>
      <c r="EW74" s="10"/>
      <c r="EX74" s="10"/>
      <c r="EY74" s="10"/>
      <c r="EZ74" s="10"/>
      <c r="FA74" s="10"/>
      <c r="FB74" s="10"/>
      <c r="FC74" s="10"/>
      <c r="FD74" s="10"/>
      <c r="FE74" s="10"/>
      <c r="FF74" s="10"/>
      <c r="FG74" s="10"/>
      <c r="FH74" s="10"/>
      <c r="FI74" s="10"/>
      <c r="FJ74" s="10"/>
      <c r="FK74" s="10"/>
      <c r="FL74" s="10"/>
      <c r="FM74" s="10"/>
      <c r="FN74" s="10"/>
      <c r="FO74" s="10"/>
      <c r="FP74" s="10"/>
      <c r="FQ74" s="10"/>
      <c r="FR74" s="10"/>
      <c r="FS74" s="10"/>
      <c r="FT74" s="10"/>
      <c r="FU74" s="10"/>
      <c r="FV74" s="10"/>
      <c r="FW74" s="10"/>
      <c r="FX74" s="10"/>
      <c r="FY74" s="10"/>
      <c r="FZ74" s="10"/>
      <c r="GA74" s="10"/>
      <c r="GB74" s="10"/>
      <c r="GC74" s="10"/>
      <c r="GD74" s="10"/>
      <c r="GE74" s="10"/>
      <c r="GF74" s="10"/>
      <c r="GG74" s="10"/>
      <c r="GH74" s="10"/>
      <c r="GI74" s="10"/>
      <c r="GJ74" s="10"/>
      <c r="GK74" s="10"/>
      <c r="GL74" s="10"/>
      <c r="GM74" s="10"/>
      <c r="GN74" s="10"/>
      <c r="GO74" s="10"/>
      <c r="GP74" s="10"/>
      <c r="GQ74" s="10"/>
      <c r="GR74" s="10"/>
      <c r="GS74" s="10"/>
      <c r="GT74" s="10"/>
      <c r="GU74" s="10"/>
      <c r="GV74" s="10"/>
      <c r="GW74" s="10"/>
      <c r="GX74" s="10"/>
      <c r="GY74" s="10"/>
      <c r="GZ74" s="10"/>
      <c r="HA74" s="10"/>
      <c r="HB74" s="10"/>
      <c r="HC74" s="10"/>
      <c r="HD74" s="10"/>
      <c r="HE74" s="10"/>
      <c r="HF74" s="10"/>
      <c r="HG74" s="10"/>
      <c r="HH74" s="10"/>
      <c r="HI74" s="10"/>
      <c r="HJ74" s="10"/>
      <c r="HK74" s="10"/>
      <c r="HL74" s="10"/>
      <c r="HM74" s="10"/>
      <c r="HN74" s="10"/>
      <c r="HO74" s="10"/>
      <c r="HP74" s="10"/>
      <c r="HQ74" s="10"/>
      <c r="HR74" s="10"/>
      <c r="HS74" s="10"/>
      <c r="HT74" s="10"/>
      <c r="HU74" s="10"/>
      <c r="HV74" s="10"/>
      <c r="HW74" s="10"/>
      <c r="HX74" s="10"/>
      <c r="HY74" s="10"/>
      <c r="HZ74" s="10"/>
      <c r="IA74" s="10"/>
      <c r="IB74" s="10"/>
      <c r="IC74" s="10"/>
      <c r="ID74" s="10"/>
      <c r="IE74" s="10"/>
      <c r="IF74" s="10"/>
      <c r="IG74" s="10"/>
      <c r="IH74" s="10"/>
      <c r="II74" s="10"/>
      <c r="IJ74" s="10"/>
      <c r="IK74" s="10"/>
      <c r="IL74" s="10"/>
      <c r="IM74" s="10"/>
      <c r="IN74" s="10"/>
      <c r="IO74" s="10"/>
      <c r="IP74" s="10"/>
      <c r="IQ74" s="10"/>
      <c r="IR74" s="10"/>
      <c r="IS74" s="10"/>
      <c r="IT74" s="10"/>
    </row>
    <row r="75" spans="1:6" s="9" customFormat="1" ht="13.5" customHeight="1">
      <c r="A75" s="237"/>
      <c r="B75" s="258"/>
      <c r="C75" s="258"/>
      <c r="D75" s="258"/>
      <c r="E75" s="258"/>
      <c r="F75" s="258"/>
    </row>
    <row r="76" spans="1:6" ht="13.5" customHeight="1">
      <c r="A76" s="88"/>
      <c r="B76" s="192"/>
      <c r="C76" s="197"/>
      <c r="D76" s="9"/>
      <c r="E76" s="9"/>
      <c r="F76" s="262"/>
    </row>
    <row r="77" spans="1:6" ht="13.5" customHeight="1">
      <c r="A77" s="88"/>
      <c r="B77" s="88"/>
      <c r="C77" s="85"/>
      <c r="F77" s="262"/>
    </row>
    <row r="78" spans="1:6" ht="13.5" customHeight="1">
      <c r="A78" s="88"/>
      <c r="B78" s="192"/>
      <c r="C78" s="197"/>
      <c r="F78" s="263"/>
    </row>
    <row r="79" spans="3:6" ht="11.25">
      <c r="C79" s="76"/>
      <c r="F79" s="263"/>
    </row>
    <row r="80" spans="3:6" ht="11.25">
      <c r="C80" s="77"/>
      <c r="F80" s="263"/>
    </row>
    <row r="81" spans="3:6" ht="11.25">
      <c r="C81" s="76"/>
      <c r="F81" s="263"/>
    </row>
    <row r="82" spans="3:6" ht="11.25">
      <c r="C82" s="66"/>
      <c r="F82" s="263"/>
    </row>
    <row r="83" spans="3:6" ht="11.25">
      <c r="C83" s="66"/>
      <c r="F83" s="263"/>
    </row>
    <row r="84" spans="3:6" ht="11.25">
      <c r="C84" s="66"/>
      <c r="F84" s="263"/>
    </row>
    <row r="85" spans="3:6" ht="11.25">
      <c r="C85" s="66"/>
      <c r="F85" s="263"/>
    </row>
    <row r="86" spans="3:6" ht="11.25">
      <c r="C86" s="66"/>
      <c r="F86" s="263"/>
    </row>
    <row r="87" spans="3:6" ht="11.25">
      <c r="C87" s="66"/>
      <c r="F87" s="263"/>
    </row>
    <row r="88" spans="3:6" ht="11.25">
      <c r="C88" s="66"/>
      <c r="F88" s="263"/>
    </row>
    <row r="89" spans="3:6" ht="11.25">
      <c r="C89" s="66"/>
      <c r="F89" s="263"/>
    </row>
    <row r="90" spans="3:6" ht="11.25">
      <c r="C90" s="66"/>
      <c r="F90" s="263"/>
    </row>
    <row r="91" spans="3:6" ht="11.25">
      <c r="C91" s="66"/>
      <c r="F91" s="263"/>
    </row>
    <row r="92" spans="3:6" ht="11.25">
      <c r="C92" s="66"/>
      <c r="F92" s="263"/>
    </row>
    <row r="93" spans="3:6" ht="11.25">
      <c r="C93" s="66"/>
      <c r="F93" s="263"/>
    </row>
    <row r="94" spans="3:6" ht="11.25">
      <c r="C94" s="66"/>
      <c r="F94" s="263"/>
    </row>
    <row r="95" spans="3:6" ht="11.25">
      <c r="C95" s="66"/>
      <c r="F95" s="263"/>
    </row>
    <row r="96" spans="3:6" ht="11.25">
      <c r="C96" s="66"/>
      <c r="F96" s="263"/>
    </row>
    <row r="97" spans="3:6" ht="11.25">
      <c r="C97" s="66"/>
      <c r="F97" s="263"/>
    </row>
    <row r="98" spans="3:6" ht="11.25">
      <c r="C98" s="66"/>
      <c r="F98" s="263"/>
    </row>
    <row r="99" spans="3:6" ht="11.25">
      <c r="C99" s="66"/>
      <c r="F99" s="263"/>
    </row>
    <row r="100" spans="3:6" ht="11.25">
      <c r="C100" s="66"/>
      <c r="F100" s="263"/>
    </row>
    <row r="101" spans="3:6" ht="11.25">
      <c r="C101" s="66"/>
      <c r="F101" s="263"/>
    </row>
    <row r="102" spans="3:6" ht="11.25">
      <c r="C102" s="66"/>
      <c r="F102" s="263"/>
    </row>
    <row r="103" spans="3:6" ht="11.25">
      <c r="C103" s="66"/>
      <c r="F103" s="263"/>
    </row>
    <row r="104" spans="3:6" ht="11.25">
      <c r="C104" s="66"/>
      <c r="F104" s="263"/>
    </row>
    <row r="105" spans="3:6" ht="11.25">
      <c r="C105" s="66"/>
      <c r="F105" s="263"/>
    </row>
    <row r="106" spans="3:6" ht="11.25">
      <c r="C106" s="66"/>
      <c r="F106" s="263"/>
    </row>
    <row r="107" spans="3:6" ht="11.25">
      <c r="C107" s="66"/>
      <c r="F107" s="263"/>
    </row>
    <row r="108" spans="3:6" ht="11.25">
      <c r="C108" s="66"/>
      <c r="F108" s="263"/>
    </row>
    <row r="109" spans="3:6" ht="11.25">
      <c r="C109" s="66"/>
      <c r="F109" s="263"/>
    </row>
    <row r="110" spans="3:6" ht="11.25">
      <c r="C110" s="66"/>
      <c r="F110" s="263"/>
    </row>
    <row r="111" spans="3:6" ht="11.25">
      <c r="C111" s="66"/>
      <c r="F111" s="263"/>
    </row>
    <row r="112" spans="3:6" ht="11.25">
      <c r="C112" s="66"/>
      <c r="F112" s="263"/>
    </row>
    <row r="113" spans="3:6" ht="11.25">
      <c r="C113" s="66"/>
      <c r="F113" s="263"/>
    </row>
    <row r="114" spans="3:6" ht="11.25">
      <c r="C114" s="66"/>
      <c r="F114" s="263"/>
    </row>
    <row r="115" spans="3:6" ht="11.25">
      <c r="C115" s="66"/>
      <c r="F115" s="263"/>
    </row>
    <row r="116" spans="3:6" ht="11.25">
      <c r="C116" s="66"/>
      <c r="F116" s="263"/>
    </row>
    <row r="117" spans="3:6" ht="11.25">
      <c r="C117" s="66"/>
      <c r="F117" s="263"/>
    </row>
    <row r="118" spans="3:6" ht="11.25">
      <c r="C118" s="66"/>
      <c r="F118" s="263"/>
    </row>
    <row r="119" spans="3:6" ht="11.25">
      <c r="C119" s="66"/>
      <c r="F119" s="263"/>
    </row>
    <row r="120" spans="3:6" ht="11.25">
      <c r="C120" s="66"/>
      <c r="F120" s="263"/>
    </row>
    <row r="121" spans="3:6" ht="11.25">
      <c r="C121" s="66"/>
      <c r="F121" s="263"/>
    </row>
    <row r="122" spans="3:6" ht="11.25">
      <c r="C122" s="66"/>
      <c r="F122" s="263"/>
    </row>
    <row r="123" spans="3:6" ht="11.25">
      <c r="C123" s="66"/>
      <c r="F123" s="263"/>
    </row>
    <row r="124" spans="3:6" ht="11.25">
      <c r="C124" s="66"/>
      <c r="F124" s="263"/>
    </row>
    <row r="125" spans="3:6" ht="11.25">
      <c r="C125" s="66"/>
      <c r="F125" s="263"/>
    </row>
    <row r="126" spans="3:6" ht="11.25">
      <c r="C126" s="66"/>
      <c r="F126" s="263"/>
    </row>
    <row r="127" spans="3:6" ht="11.25">
      <c r="C127" s="66"/>
      <c r="F127" s="263"/>
    </row>
    <row r="128" spans="3:6" ht="11.25">
      <c r="C128" s="66"/>
      <c r="F128" s="263"/>
    </row>
    <row r="129" spans="3:6" ht="11.25">
      <c r="C129" s="66"/>
      <c r="F129" s="263"/>
    </row>
    <row r="130" spans="3:6" ht="11.25">
      <c r="C130" s="66"/>
      <c r="F130" s="263"/>
    </row>
    <row r="131" spans="3:6" ht="11.25">
      <c r="C131" s="66"/>
      <c r="F131" s="263"/>
    </row>
    <row r="132" spans="3:6" ht="11.25">
      <c r="C132" s="66"/>
      <c r="F132" s="263"/>
    </row>
    <row r="133" spans="3:6" ht="11.25">
      <c r="C133" s="66"/>
      <c r="F133" s="263"/>
    </row>
    <row r="134" spans="3:6" ht="11.25">
      <c r="C134" s="66"/>
      <c r="F134" s="263"/>
    </row>
    <row r="135" spans="3:6" ht="11.25">
      <c r="C135" s="66"/>
      <c r="F135" s="263"/>
    </row>
    <row r="136" spans="3:6" ht="11.25">
      <c r="C136" s="66"/>
      <c r="F136" s="263"/>
    </row>
    <row r="137" spans="3:6" ht="11.25">
      <c r="C137" s="66"/>
      <c r="F137" s="263"/>
    </row>
    <row r="138" spans="3:6" ht="11.25">
      <c r="C138" s="66"/>
      <c r="F138" s="263"/>
    </row>
    <row r="139" spans="3:6" ht="11.25">
      <c r="C139" s="66"/>
      <c r="F139" s="263"/>
    </row>
    <row r="140" spans="3:6" ht="11.25">
      <c r="C140" s="66"/>
      <c r="F140" s="263"/>
    </row>
    <row r="141" spans="3:6" ht="11.25">
      <c r="C141" s="66"/>
      <c r="F141" s="263"/>
    </row>
    <row r="142" spans="3:6" ht="11.25">
      <c r="C142" s="66"/>
      <c r="F142" s="263"/>
    </row>
    <row r="143" spans="3:6" ht="11.25">
      <c r="C143" s="66"/>
      <c r="F143" s="263"/>
    </row>
    <row r="144" spans="3:6" ht="11.25">
      <c r="C144" s="66"/>
      <c r="F144" s="263"/>
    </row>
    <row r="145" spans="3:6" ht="11.25">
      <c r="C145" s="66"/>
      <c r="F145" s="263"/>
    </row>
    <row r="146" spans="3:6" ht="11.25">
      <c r="C146" s="66"/>
      <c r="F146" s="263"/>
    </row>
    <row r="147" spans="3:6" ht="11.25">
      <c r="C147" s="66"/>
      <c r="F147" s="263"/>
    </row>
    <row r="148" spans="3:6" ht="11.25">
      <c r="C148" s="66"/>
      <c r="F148" s="263"/>
    </row>
    <row r="149" spans="3:6" ht="11.25">
      <c r="C149" s="66"/>
      <c r="F149" s="263"/>
    </row>
    <row r="150" spans="3:6" ht="11.25">
      <c r="C150" s="66"/>
      <c r="F150" s="263"/>
    </row>
    <row r="151" spans="3:6" ht="11.25">
      <c r="C151" s="66"/>
      <c r="F151" s="263"/>
    </row>
    <row r="152" spans="3:6" ht="11.25">
      <c r="C152" s="66"/>
      <c r="F152" s="263"/>
    </row>
    <row r="153" spans="3:6" ht="11.25">
      <c r="C153" s="66"/>
      <c r="F153" s="263"/>
    </row>
    <row r="154" spans="3:6" ht="11.25">
      <c r="C154" s="66"/>
      <c r="F154" s="263"/>
    </row>
    <row r="155" spans="3:6" ht="11.25">
      <c r="C155" s="66"/>
      <c r="F155" s="263"/>
    </row>
    <row r="156" spans="3:6" ht="11.25">
      <c r="C156" s="66"/>
      <c r="F156" s="263"/>
    </row>
    <row r="157" spans="3:6" ht="11.25">
      <c r="C157" s="66"/>
      <c r="F157" s="263"/>
    </row>
    <row r="158" spans="3:6" ht="11.25">
      <c r="C158" s="66"/>
      <c r="F158" s="263"/>
    </row>
    <row r="159" spans="3:6" ht="11.25">
      <c r="C159" s="66"/>
      <c r="F159" s="263"/>
    </row>
    <row r="160" ht="11.25">
      <c r="C160" s="66"/>
    </row>
    <row r="161" ht="11.25">
      <c r="C161" s="66"/>
    </row>
    <row r="162" ht="11.25">
      <c r="C162" s="66"/>
    </row>
    <row r="163" ht="11.25">
      <c r="C163" s="66"/>
    </row>
    <row r="164" ht="11.25">
      <c r="C164" s="66"/>
    </row>
    <row r="165" ht="11.25">
      <c r="C165" s="66"/>
    </row>
    <row r="166" ht="11.25">
      <c r="C166" s="66"/>
    </row>
    <row r="167" ht="11.25">
      <c r="C167" s="66"/>
    </row>
    <row r="168" ht="11.25">
      <c r="C168" s="66"/>
    </row>
    <row r="169" ht="11.25">
      <c r="C169" s="66"/>
    </row>
    <row r="170" ht="11.25">
      <c r="C170" s="66"/>
    </row>
    <row r="171" ht="11.25">
      <c r="C171" s="66"/>
    </row>
    <row r="172" ht="11.25">
      <c r="C172" s="66"/>
    </row>
    <row r="173" ht="11.25">
      <c r="C173" s="66"/>
    </row>
    <row r="174" ht="11.25">
      <c r="C174" s="66"/>
    </row>
    <row r="175" ht="11.25">
      <c r="C175" s="66"/>
    </row>
    <row r="176" ht="11.25">
      <c r="C176" s="66"/>
    </row>
    <row r="177" ht="11.25">
      <c r="C177" s="66"/>
    </row>
    <row r="178" ht="11.25">
      <c r="C178" s="66"/>
    </row>
    <row r="179" ht="11.25">
      <c r="C179" s="66"/>
    </row>
    <row r="180" ht="11.25">
      <c r="C180" s="66"/>
    </row>
    <row r="181" ht="11.25">
      <c r="C181" s="66"/>
    </row>
    <row r="182" ht="11.25">
      <c r="C182" s="66"/>
    </row>
    <row r="183" ht="11.25">
      <c r="C183" s="66"/>
    </row>
    <row r="184" ht="11.25">
      <c r="C184" s="66"/>
    </row>
    <row r="185" ht="11.25">
      <c r="C185" s="66"/>
    </row>
    <row r="186" ht="11.25">
      <c r="C186" s="66"/>
    </row>
    <row r="187" ht="11.25">
      <c r="C187" s="66"/>
    </row>
    <row r="188" ht="11.25">
      <c r="C188" s="66"/>
    </row>
    <row r="189" ht="11.25">
      <c r="C189" s="66"/>
    </row>
  </sheetData>
  <sheetProtection password="BA2D" sheet="1" objects="1" scenarios="1"/>
  <mergeCells count="4">
    <mergeCell ref="A3:E3"/>
    <mergeCell ref="A5:E5"/>
    <mergeCell ref="A9:E9"/>
    <mergeCell ref="A13:E13"/>
  </mergeCells>
  <dataValidations count="3">
    <dataValidation type="whole" allowBlank="1" showInputMessage="1" showErrorMessage="1" sqref="B16:C44 B49:C71 E49:E71 E16:E44">
      <formula1>0</formula1>
      <formula2>999999999999</formula2>
    </dataValidation>
    <dataValidation type="list" allowBlank="1" showInputMessage="1" showErrorMessage="1" sqref="F49:F71">
      <formula1>"c,r,i"</formula1>
    </dataValidation>
    <dataValidation type="list" allowBlank="1" showDropDown="1" showInputMessage="1" showErrorMessage="1" sqref="F16:F44">
      <formula1>"c,r,i"</formula1>
    </dataValidation>
  </dataValidations>
  <printOptions horizontalCentered="1" verticalCentered="1"/>
  <pageMargins left="0.25" right="0.25" top="0.25" bottom="0.75" header="0.5" footer="0.5"/>
  <pageSetup fitToHeight="1" fitToWidth="1" horizontalDpi="300" verticalDpi="300" orientation="portrait" paperSize="5" r:id="rId1"/>
  <headerFooter alignWithMargins="0">
    <oddFooter>&amp;L&amp;"Arial,Regular"&amp;10Iowa Department of Revenue - Property Tax Division&amp;R04/19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>
    <tabColor indexed="34"/>
    <pageSetUpPr fitToPage="1"/>
  </sheetPr>
  <dimension ref="A1:IU93"/>
  <sheetViews>
    <sheetView showGridLines="0" defaultGridColor="0" zoomScale="87" zoomScaleNormal="87" zoomScalePageLayoutView="0" colorId="22" workbookViewId="0" topLeftCell="A1">
      <selection activeCell="A1" sqref="A1"/>
    </sheetView>
  </sheetViews>
  <sheetFormatPr defaultColWidth="9.7109375" defaultRowHeight="11.25"/>
  <cols>
    <col min="1" max="2" width="20.57421875" style="65" customWidth="1"/>
    <col min="3" max="4" width="23.57421875" style="65" customWidth="1"/>
    <col min="5" max="5" width="12.421875" style="65" bestFit="1" customWidth="1"/>
    <col min="6" max="6" width="17.57421875" style="65" bestFit="1" customWidth="1"/>
    <col min="7" max="7" width="4.57421875" style="0" customWidth="1"/>
    <col min="8" max="8" width="2.8515625" style="0" customWidth="1"/>
    <col min="9" max="9" width="20.421875" style="0" customWidth="1"/>
    <col min="10" max="10" width="1.7109375" style="0" customWidth="1"/>
    <col min="11" max="11" width="18.140625" style="0" customWidth="1"/>
    <col min="12" max="12" width="1.7109375" style="0" customWidth="1"/>
    <col min="13" max="13" width="8.8515625" style="0" customWidth="1"/>
    <col min="14" max="15" width="1.7109375" style="0" customWidth="1"/>
    <col min="16" max="16" width="3.8515625" style="0" customWidth="1"/>
    <col min="17" max="17" width="2.8515625" style="0" customWidth="1"/>
    <col min="18" max="18" width="19.28125" style="0" customWidth="1"/>
    <col min="19" max="19" width="1.7109375" style="0" customWidth="1"/>
    <col min="20" max="20" width="18.140625" style="0" customWidth="1"/>
    <col min="21" max="21" width="1.7109375" style="0" customWidth="1"/>
    <col min="22" max="22" width="8.140625" style="0" customWidth="1"/>
  </cols>
  <sheetData>
    <row r="1" spans="1:22" ht="15.75">
      <c r="A1" s="68"/>
      <c r="B1" s="62"/>
      <c r="C1" s="62"/>
      <c r="D1" s="62"/>
      <c r="E1" s="62"/>
      <c r="F1" s="60" t="s">
        <v>47</v>
      </c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47"/>
      <c r="V1" s="28"/>
    </row>
    <row r="2" spans="1:22" ht="15.75">
      <c r="A2" s="59"/>
      <c r="B2" s="59"/>
      <c r="C2" s="59"/>
      <c r="D2" s="59"/>
      <c r="E2" s="59"/>
      <c r="G2" s="40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28"/>
      <c r="V2" s="46"/>
    </row>
    <row r="3" spans="1:22" ht="15.75">
      <c r="A3" s="324" t="s">
        <v>269</v>
      </c>
      <c r="B3" s="324"/>
      <c r="C3" s="324"/>
      <c r="D3" s="324"/>
      <c r="E3" s="324"/>
      <c r="F3" s="324"/>
      <c r="G3" s="40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</row>
    <row r="4" spans="1:22" ht="15.75">
      <c r="A4" s="324"/>
      <c r="B4" s="324"/>
      <c r="C4" s="324"/>
      <c r="D4" s="324"/>
      <c r="E4" s="324"/>
      <c r="F4" s="324"/>
      <c r="G4" s="40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</row>
    <row r="5" spans="1:22" ht="15.75">
      <c r="A5" s="324" t="s">
        <v>1</v>
      </c>
      <c r="B5" s="324"/>
      <c r="C5" s="324"/>
      <c r="D5" s="324"/>
      <c r="E5" s="324"/>
      <c r="F5" s="324"/>
      <c r="G5" s="28"/>
      <c r="H5" s="37"/>
      <c r="I5" s="37"/>
      <c r="J5" s="37"/>
      <c r="K5" s="323"/>
      <c r="L5" s="323"/>
      <c r="M5" s="323"/>
      <c r="N5" s="323"/>
      <c r="O5" s="323"/>
      <c r="P5" s="323"/>
      <c r="Q5" s="323"/>
      <c r="R5" s="47"/>
      <c r="S5" s="37"/>
      <c r="T5" s="37"/>
      <c r="U5" s="37"/>
      <c r="V5" s="37"/>
    </row>
    <row r="6" spans="7:22" ht="15.75">
      <c r="G6" s="40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</row>
    <row r="7" spans="1:22" ht="16.5" customHeight="1">
      <c r="A7" s="66"/>
      <c r="B7" s="331">
        <f>1!B7</f>
        <v>0</v>
      </c>
      <c r="C7" s="331"/>
      <c r="D7" s="59" t="s">
        <v>2</v>
      </c>
      <c r="E7" s="63"/>
      <c r="F7" s="63"/>
      <c r="G7" s="4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</row>
    <row r="8" spans="7:22" ht="15.75">
      <c r="G8" s="40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</row>
    <row r="9" spans="1:22" ht="15.75">
      <c r="A9" s="326" t="s">
        <v>48</v>
      </c>
      <c r="B9" s="326"/>
      <c r="C9" s="326"/>
      <c r="D9" s="326"/>
      <c r="E9" s="326"/>
      <c r="F9" s="326"/>
      <c r="G9" s="8"/>
      <c r="H9" s="8"/>
      <c r="I9" s="8"/>
      <c r="J9" s="31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</row>
    <row r="10" spans="7:22" ht="12" thickBot="1"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</row>
    <row r="11" spans="1:22" ht="13.5" customHeight="1" thickTop="1">
      <c r="A11" s="138" t="s">
        <v>5</v>
      </c>
      <c r="B11" s="139" t="s">
        <v>6</v>
      </c>
      <c r="C11" s="139" t="s">
        <v>7</v>
      </c>
      <c r="D11" s="139" t="s">
        <v>8</v>
      </c>
      <c r="E11" s="139" t="s">
        <v>9</v>
      </c>
      <c r="F11" s="173" t="s">
        <v>38</v>
      </c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</row>
    <row r="12" spans="1:22" ht="13.5" customHeight="1">
      <c r="A12" s="141"/>
      <c r="B12" s="141"/>
      <c r="C12" s="141"/>
      <c r="D12" s="141"/>
      <c r="F12" s="268"/>
      <c r="G12" s="43"/>
      <c r="H12" s="43"/>
      <c r="I12" s="43"/>
      <c r="J12" s="49"/>
      <c r="K12" s="50"/>
      <c r="L12" s="50"/>
      <c r="M12" s="50"/>
      <c r="N12" s="43"/>
      <c r="O12" s="43"/>
      <c r="P12" s="43"/>
      <c r="Q12" s="43"/>
      <c r="R12" s="43"/>
      <c r="S12" s="43"/>
      <c r="T12" s="50"/>
      <c r="U12" s="50"/>
      <c r="V12" s="50"/>
    </row>
    <row r="13" spans="1:22" ht="13.5" customHeight="1">
      <c r="A13" s="141" t="s">
        <v>10</v>
      </c>
      <c r="B13" s="141"/>
      <c r="C13" s="141"/>
      <c r="D13" s="141" t="s">
        <v>14</v>
      </c>
      <c r="E13" s="216" t="s">
        <v>240</v>
      </c>
      <c r="F13" s="217" t="s">
        <v>242</v>
      </c>
      <c r="G13" s="34"/>
      <c r="H13" s="8"/>
      <c r="I13" s="8"/>
      <c r="J13" s="31"/>
      <c r="K13" s="8"/>
      <c r="L13" s="8"/>
      <c r="M13" s="8"/>
      <c r="N13" s="8"/>
      <c r="O13" s="28"/>
      <c r="P13" s="28"/>
      <c r="Q13" s="28"/>
      <c r="R13" s="28"/>
      <c r="S13" s="28"/>
      <c r="T13" s="28"/>
      <c r="U13" s="28"/>
      <c r="V13" s="28"/>
    </row>
    <row r="14" spans="1:22" ht="13.5" customHeight="1">
      <c r="A14" s="141" t="s">
        <v>15</v>
      </c>
      <c r="B14" s="141" t="s">
        <v>13</v>
      </c>
      <c r="C14" s="141" t="s">
        <v>13</v>
      </c>
      <c r="D14" s="141" t="s">
        <v>49</v>
      </c>
      <c r="E14" s="216" t="s">
        <v>241</v>
      </c>
      <c r="F14" s="217" t="s">
        <v>243</v>
      </c>
      <c r="G14" s="31"/>
      <c r="H14" s="8"/>
      <c r="I14" s="8"/>
      <c r="J14" s="31"/>
      <c r="K14" s="8"/>
      <c r="L14" s="8"/>
      <c r="M14" s="8"/>
      <c r="N14" s="8"/>
      <c r="O14" s="8"/>
      <c r="P14" s="31"/>
      <c r="Q14" s="28"/>
      <c r="R14" s="28"/>
      <c r="S14" s="28"/>
      <c r="T14" s="28"/>
      <c r="U14" s="28"/>
      <c r="V14" s="28"/>
    </row>
    <row r="15" spans="1:22" ht="13.5" customHeight="1">
      <c r="A15" s="141" t="s">
        <v>20</v>
      </c>
      <c r="B15" s="141" t="s">
        <v>51</v>
      </c>
      <c r="C15" s="141" t="s">
        <v>52</v>
      </c>
      <c r="D15" s="141" t="s">
        <v>42</v>
      </c>
      <c r="E15" s="216" t="s">
        <v>50</v>
      </c>
      <c r="F15" s="217" t="s">
        <v>244</v>
      </c>
      <c r="G15" s="31"/>
      <c r="H15" s="8"/>
      <c r="I15" s="8"/>
      <c r="J15" s="31"/>
      <c r="K15" s="16"/>
      <c r="L15" s="8"/>
      <c r="M15" s="16"/>
      <c r="N15" s="8"/>
      <c r="O15" s="8"/>
      <c r="P15" s="31"/>
      <c r="Q15" s="8"/>
      <c r="R15" s="8"/>
      <c r="S15" s="31"/>
      <c r="T15" s="16"/>
      <c r="U15" s="8"/>
      <c r="V15" s="16"/>
    </row>
    <row r="16" spans="1:22" ht="13.5" customHeight="1" thickBot="1">
      <c r="A16" s="144"/>
      <c r="B16" s="144"/>
      <c r="C16" s="144"/>
      <c r="D16" s="92" t="s">
        <v>53</v>
      </c>
      <c r="E16" s="141" t="s">
        <v>45</v>
      </c>
      <c r="F16" s="237" t="s">
        <v>50</v>
      </c>
      <c r="G16" s="31"/>
      <c r="H16" s="8"/>
      <c r="I16" s="8"/>
      <c r="J16" s="31"/>
      <c r="K16" s="8"/>
      <c r="L16" s="8"/>
      <c r="M16" s="8"/>
      <c r="N16" s="8"/>
      <c r="O16" s="8"/>
      <c r="P16" s="31"/>
      <c r="Q16" s="8"/>
      <c r="R16" s="8"/>
      <c r="S16" s="31"/>
      <c r="T16" s="28"/>
      <c r="U16" s="28"/>
      <c r="V16" s="28"/>
    </row>
    <row r="17" spans="1:22" ht="13.5" customHeight="1" thickTop="1">
      <c r="A17" s="162">
        <f>1!A17</f>
        <v>0</v>
      </c>
      <c r="B17" s="147"/>
      <c r="C17" s="147"/>
      <c r="D17" s="171">
        <f>+B17+C17</f>
        <v>0</v>
      </c>
      <c r="E17" s="269"/>
      <c r="F17" s="270"/>
      <c r="G17" s="31"/>
      <c r="H17" s="8"/>
      <c r="I17" s="8"/>
      <c r="J17" s="31"/>
      <c r="K17" s="16"/>
      <c r="L17" s="8"/>
      <c r="M17" s="16"/>
      <c r="N17" s="8"/>
      <c r="O17" s="8"/>
      <c r="P17" s="31"/>
      <c r="Q17" s="8"/>
      <c r="R17" s="8"/>
      <c r="S17" s="31"/>
      <c r="T17" s="16"/>
      <c r="U17" s="8"/>
      <c r="V17" s="16"/>
    </row>
    <row r="18" spans="1:255" ht="13.5" customHeight="1">
      <c r="A18" s="162">
        <f>1!A18</f>
        <v>0</v>
      </c>
      <c r="B18" s="147"/>
      <c r="C18" s="147"/>
      <c r="D18" s="171">
        <f aca="true" t="shared" si="0" ref="D18:D45">+B18+C18</f>
        <v>0</v>
      </c>
      <c r="E18" s="147"/>
      <c r="F18" s="84"/>
      <c r="G18" s="31"/>
      <c r="H18" s="8"/>
      <c r="I18" s="8"/>
      <c r="J18" s="31"/>
      <c r="K18" s="8"/>
      <c r="L18" s="8"/>
      <c r="M18" s="8"/>
      <c r="N18" s="8"/>
      <c r="O18" s="8"/>
      <c r="P18" s="31"/>
      <c r="Q18" s="8"/>
      <c r="R18" s="8"/>
      <c r="S18" s="31"/>
      <c r="T18" s="8"/>
      <c r="U18" s="28"/>
      <c r="V18" s="8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  <c r="IJ18" s="10"/>
      <c r="IK18" s="10"/>
      <c r="IL18" s="10"/>
      <c r="IM18" s="10"/>
      <c r="IN18" s="10"/>
      <c r="IO18" s="10"/>
      <c r="IP18" s="10"/>
      <c r="IQ18" s="10"/>
      <c r="IR18" s="10"/>
      <c r="IS18" s="10"/>
      <c r="IT18" s="10"/>
      <c r="IU18" s="10"/>
    </row>
    <row r="19" spans="1:22" s="9" customFormat="1" ht="13.5" customHeight="1">
      <c r="A19" s="162">
        <f>1!A19</f>
        <v>0</v>
      </c>
      <c r="B19" s="147"/>
      <c r="C19" s="147"/>
      <c r="D19" s="171">
        <f t="shared" si="0"/>
        <v>0</v>
      </c>
      <c r="E19" s="147"/>
      <c r="F19" s="84"/>
      <c r="G19" s="31"/>
      <c r="H19" s="8"/>
      <c r="I19" s="8"/>
      <c r="J19" s="31"/>
      <c r="K19" s="8"/>
      <c r="L19" s="8"/>
      <c r="M19" s="8"/>
      <c r="N19" s="8"/>
      <c r="O19" s="8"/>
      <c r="P19" s="31"/>
      <c r="Q19" s="28"/>
      <c r="R19" s="28"/>
      <c r="S19" s="28"/>
      <c r="T19" s="8"/>
      <c r="U19" s="28"/>
      <c r="V19" s="8"/>
    </row>
    <row r="20" spans="1:22" ht="13.5" customHeight="1">
      <c r="A20" s="162">
        <f>1!A20</f>
        <v>0</v>
      </c>
      <c r="B20" s="147"/>
      <c r="C20" s="147"/>
      <c r="D20" s="171">
        <f t="shared" si="0"/>
        <v>0</v>
      </c>
      <c r="E20" s="147"/>
      <c r="F20" s="84"/>
      <c r="G20" s="8"/>
      <c r="H20" s="8"/>
      <c r="I20" s="8"/>
      <c r="J20" s="31"/>
      <c r="K20" s="16"/>
      <c r="L20" s="8"/>
      <c r="M20" s="16"/>
      <c r="N20" s="8"/>
      <c r="O20" s="8"/>
      <c r="P20" s="8"/>
      <c r="Q20" s="8"/>
      <c r="R20" s="8"/>
      <c r="S20" s="31"/>
      <c r="T20" s="16"/>
      <c r="U20" s="8"/>
      <c r="V20" s="16"/>
    </row>
    <row r="21" spans="1:22" ht="13.5" customHeight="1">
      <c r="A21" s="162">
        <f>1!A21</f>
        <v>0</v>
      </c>
      <c r="B21" s="147"/>
      <c r="C21" s="147"/>
      <c r="D21" s="171">
        <f t="shared" si="0"/>
        <v>0</v>
      </c>
      <c r="E21" s="147"/>
      <c r="F21" s="84"/>
      <c r="G21" s="8"/>
      <c r="H21" s="8"/>
      <c r="I21" s="8"/>
      <c r="J21" s="31"/>
      <c r="K21" s="8"/>
      <c r="L21" s="8"/>
      <c r="M21" s="8"/>
      <c r="N21" s="8"/>
      <c r="O21" s="8"/>
      <c r="P21" s="8"/>
      <c r="Q21" s="8"/>
      <c r="R21" s="8"/>
      <c r="S21" s="31"/>
      <c r="T21" s="8"/>
      <c r="U21" s="8"/>
      <c r="V21" s="8"/>
    </row>
    <row r="22" spans="1:22" ht="13.5" customHeight="1">
      <c r="A22" s="162">
        <f>1!A22</f>
        <v>0</v>
      </c>
      <c r="B22" s="147"/>
      <c r="C22" s="147"/>
      <c r="D22" s="171">
        <f t="shared" si="0"/>
        <v>0</v>
      </c>
      <c r="E22" s="147"/>
      <c r="F22" s="84"/>
      <c r="G22" s="8"/>
      <c r="H22" s="8"/>
      <c r="I22" s="8"/>
      <c r="J22" s="31"/>
      <c r="K22" s="8"/>
      <c r="L22" s="8"/>
      <c r="M22" s="8"/>
      <c r="N22" s="8"/>
      <c r="O22" s="8"/>
      <c r="P22" s="8"/>
      <c r="Q22" s="8"/>
      <c r="R22" s="8"/>
      <c r="S22" s="31"/>
      <c r="T22" s="8"/>
      <c r="U22" s="28"/>
      <c r="V22" s="8"/>
    </row>
    <row r="23" spans="1:22" ht="13.5" customHeight="1">
      <c r="A23" s="162">
        <f>1!A23</f>
        <v>0</v>
      </c>
      <c r="B23" s="147"/>
      <c r="C23" s="147"/>
      <c r="D23" s="171">
        <f t="shared" si="0"/>
        <v>0</v>
      </c>
      <c r="E23" s="147"/>
      <c r="F23" s="84"/>
      <c r="G23" s="43"/>
      <c r="H23" s="43"/>
      <c r="I23" s="33"/>
      <c r="J23" s="53"/>
      <c r="K23" s="50"/>
      <c r="L23" s="50"/>
      <c r="M23" s="50"/>
      <c r="N23" s="33"/>
      <c r="O23" s="33"/>
      <c r="P23" s="43"/>
      <c r="Q23" s="43"/>
      <c r="R23" s="33"/>
      <c r="S23" s="53"/>
      <c r="T23" s="50"/>
      <c r="U23" s="50"/>
      <c r="V23" s="50"/>
    </row>
    <row r="24" spans="1:22" ht="13.5" customHeight="1">
      <c r="A24" s="162">
        <f>1!A24</f>
        <v>0</v>
      </c>
      <c r="B24" s="147"/>
      <c r="C24" s="147"/>
      <c r="D24" s="171">
        <f t="shared" si="0"/>
        <v>0</v>
      </c>
      <c r="E24" s="147"/>
      <c r="F24" s="84"/>
      <c r="G24" s="8"/>
      <c r="H24" s="8"/>
      <c r="I24" s="8"/>
      <c r="J24" s="31"/>
      <c r="K24" s="8"/>
      <c r="L24" s="8"/>
      <c r="M24" s="8"/>
      <c r="N24" s="8"/>
      <c r="O24" s="8"/>
      <c r="P24" s="8"/>
      <c r="Q24" s="8"/>
      <c r="R24" s="8"/>
      <c r="S24" s="31"/>
      <c r="T24" s="8"/>
      <c r="U24" s="28"/>
      <c r="V24" s="8"/>
    </row>
    <row r="25" spans="1:22" ht="13.5" customHeight="1">
      <c r="A25" s="162">
        <f>1!A25</f>
        <v>0</v>
      </c>
      <c r="B25" s="147"/>
      <c r="C25" s="147"/>
      <c r="D25" s="171">
        <f t="shared" si="0"/>
        <v>0</v>
      </c>
      <c r="E25" s="147"/>
      <c r="F25" s="84"/>
      <c r="G25" s="31"/>
      <c r="H25" s="8"/>
      <c r="I25" s="8"/>
      <c r="J25" s="31"/>
      <c r="K25" s="16"/>
      <c r="L25" s="8"/>
      <c r="M25" s="16"/>
      <c r="N25" s="8"/>
      <c r="O25" s="8"/>
      <c r="P25" s="31"/>
      <c r="Q25" s="8"/>
      <c r="R25" s="8"/>
      <c r="S25" s="31"/>
      <c r="T25" s="16"/>
      <c r="U25" s="8"/>
      <c r="V25" s="16"/>
    </row>
    <row r="26" spans="1:22" ht="13.5" customHeight="1">
      <c r="A26" s="162">
        <f>1!A26</f>
        <v>0</v>
      </c>
      <c r="B26" s="147"/>
      <c r="C26" s="147"/>
      <c r="D26" s="171">
        <f t="shared" si="0"/>
        <v>0</v>
      </c>
      <c r="E26" s="147"/>
      <c r="F26" s="84"/>
      <c r="G26" s="31"/>
      <c r="H26" s="8"/>
      <c r="I26" s="8"/>
      <c r="J26" s="31"/>
      <c r="K26" s="8"/>
      <c r="L26" s="8"/>
      <c r="M26" s="8"/>
      <c r="N26" s="8"/>
      <c r="O26" s="8"/>
      <c r="P26" s="31"/>
      <c r="Q26" s="8"/>
      <c r="R26" s="8"/>
      <c r="S26" s="31"/>
      <c r="T26" s="8"/>
      <c r="U26" s="28"/>
      <c r="V26" s="8"/>
    </row>
    <row r="27" spans="1:22" ht="13.5" customHeight="1">
      <c r="A27" s="162">
        <f>1!A27</f>
        <v>0</v>
      </c>
      <c r="B27" s="147"/>
      <c r="C27" s="147"/>
      <c r="D27" s="171">
        <f t="shared" si="0"/>
        <v>0</v>
      </c>
      <c r="E27" s="147"/>
      <c r="F27" s="84"/>
      <c r="G27" s="31"/>
      <c r="H27" s="8"/>
      <c r="I27" s="8"/>
      <c r="J27" s="31"/>
      <c r="K27" s="16"/>
      <c r="L27" s="8"/>
      <c r="M27" s="16"/>
      <c r="N27" s="8"/>
      <c r="O27" s="8"/>
      <c r="P27" s="31"/>
      <c r="Q27" s="8"/>
      <c r="R27" s="8"/>
      <c r="S27" s="31"/>
      <c r="T27" s="16"/>
      <c r="U27" s="8"/>
      <c r="V27" s="16"/>
    </row>
    <row r="28" spans="1:22" ht="13.5" customHeight="1">
      <c r="A28" s="162">
        <f>1!A28</f>
        <v>0</v>
      </c>
      <c r="B28" s="147"/>
      <c r="C28" s="147"/>
      <c r="D28" s="171">
        <f t="shared" si="0"/>
        <v>0</v>
      </c>
      <c r="E28" s="147"/>
      <c r="F28" s="84"/>
      <c r="G28" s="31"/>
      <c r="H28" s="8"/>
      <c r="I28" s="8"/>
      <c r="J28" s="31"/>
      <c r="K28" s="8"/>
      <c r="L28" s="8"/>
      <c r="M28" s="8"/>
      <c r="N28" s="8"/>
      <c r="O28" s="8"/>
      <c r="P28" s="31"/>
      <c r="Q28" s="8"/>
      <c r="R28" s="8"/>
      <c r="S28" s="31"/>
      <c r="T28" s="8"/>
      <c r="U28" s="28"/>
      <c r="V28" s="8"/>
    </row>
    <row r="29" spans="1:22" ht="13.5" customHeight="1">
      <c r="A29" s="162">
        <f>1!A29</f>
        <v>0</v>
      </c>
      <c r="B29" s="147"/>
      <c r="C29" s="147"/>
      <c r="D29" s="171">
        <f t="shared" si="0"/>
        <v>0</v>
      </c>
      <c r="E29" s="147"/>
      <c r="F29" s="84"/>
      <c r="G29" s="31"/>
      <c r="H29" s="8"/>
      <c r="I29" s="8"/>
      <c r="J29" s="31"/>
      <c r="K29" s="16"/>
      <c r="L29" s="8"/>
      <c r="M29" s="16"/>
      <c r="N29" s="8"/>
      <c r="O29" s="8"/>
      <c r="P29" s="31"/>
      <c r="Q29" s="8"/>
      <c r="R29" s="8"/>
      <c r="S29" s="31"/>
      <c r="T29" s="16"/>
      <c r="U29" s="8"/>
      <c r="V29" s="16"/>
    </row>
    <row r="30" spans="1:22" ht="13.5" customHeight="1">
      <c r="A30" s="162">
        <f>1!A30</f>
        <v>0</v>
      </c>
      <c r="B30" s="147"/>
      <c r="C30" s="147"/>
      <c r="D30" s="171">
        <f t="shared" si="0"/>
        <v>0</v>
      </c>
      <c r="E30" s="147"/>
      <c r="F30" s="84"/>
      <c r="G30" s="31"/>
      <c r="H30" s="8"/>
      <c r="I30" s="8"/>
      <c r="J30" s="31"/>
      <c r="K30" s="8"/>
      <c r="L30" s="8"/>
      <c r="M30" s="8"/>
      <c r="N30" s="8"/>
      <c r="O30" s="8"/>
      <c r="P30" s="31"/>
      <c r="Q30" s="8"/>
      <c r="R30" s="8"/>
      <c r="S30" s="31"/>
      <c r="T30" s="8"/>
      <c r="U30" s="28"/>
      <c r="V30" s="8"/>
    </row>
    <row r="31" spans="1:22" ht="13.5" customHeight="1">
      <c r="A31" s="162">
        <f>1!A31</f>
        <v>0</v>
      </c>
      <c r="B31" s="147"/>
      <c r="C31" s="147"/>
      <c r="D31" s="171">
        <f t="shared" si="0"/>
        <v>0</v>
      </c>
      <c r="E31" s="147"/>
      <c r="F31" s="84"/>
      <c r="G31" s="31"/>
      <c r="H31" s="8"/>
      <c r="I31" s="8"/>
      <c r="J31" s="31"/>
      <c r="K31" s="8"/>
      <c r="L31" s="8"/>
      <c r="M31" s="8"/>
      <c r="N31" s="8"/>
      <c r="O31" s="8"/>
      <c r="P31" s="31"/>
      <c r="Q31" s="8"/>
      <c r="R31" s="8"/>
      <c r="S31" s="31"/>
      <c r="T31" s="8"/>
      <c r="U31" s="28"/>
      <c r="V31" s="8"/>
    </row>
    <row r="32" spans="1:22" ht="13.5" customHeight="1">
      <c r="A32" s="162">
        <f>1!A32</f>
        <v>0</v>
      </c>
      <c r="B32" s="147"/>
      <c r="C32" s="147"/>
      <c r="D32" s="171">
        <f t="shared" si="0"/>
        <v>0</v>
      </c>
      <c r="E32" s="147"/>
      <c r="F32" s="84"/>
      <c r="G32" s="31"/>
      <c r="H32" s="8"/>
      <c r="I32" s="8"/>
      <c r="J32" s="31"/>
      <c r="K32" s="8"/>
      <c r="L32" s="8"/>
      <c r="M32" s="8"/>
      <c r="N32" s="8"/>
      <c r="O32" s="8"/>
      <c r="P32" s="31"/>
      <c r="Q32" s="8"/>
      <c r="R32" s="8"/>
      <c r="S32" s="31"/>
      <c r="T32" s="8"/>
      <c r="U32" s="28"/>
      <c r="V32" s="8"/>
    </row>
    <row r="33" spans="1:22" ht="13.5" customHeight="1">
      <c r="A33" s="162">
        <f>1!A33</f>
        <v>0</v>
      </c>
      <c r="B33" s="147"/>
      <c r="C33" s="147"/>
      <c r="D33" s="171">
        <f t="shared" si="0"/>
        <v>0</v>
      </c>
      <c r="E33" s="147"/>
      <c r="F33" s="84"/>
      <c r="G33" s="31"/>
      <c r="H33" s="8"/>
      <c r="I33" s="8"/>
      <c r="J33" s="31"/>
      <c r="K33" s="8"/>
      <c r="L33" s="8"/>
      <c r="M33" s="8"/>
      <c r="N33" s="8"/>
      <c r="O33" s="8"/>
      <c r="P33" s="31"/>
      <c r="Q33" s="28"/>
      <c r="R33" s="28"/>
      <c r="S33" s="28"/>
      <c r="T33" s="8"/>
      <c r="U33" s="28"/>
      <c r="V33" s="8"/>
    </row>
    <row r="34" spans="1:22" ht="13.5" customHeight="1">
      <c r="A34" s="162">
        <f>1!A34</f>
        <v>0</v>
      </c>
      <c r="B34" s="147"/>
      <c r="C34" s="147"/>
      <c r="D34" s="171">
        <f t="shared" si="0"/>
        <v>0</v>
      </c>
      <c r="E34" s="147"/>
      <c r="F34" s="84"/>
      <c r="G34" s="31"/>
      <c r="H34" s="8"/>
      <c r="I34" s="8"/>
      <c r="J34" s="31"/>
      <c r="K34" s="16"/>
      <c r="L34" s="8"/>
      <c r="M34" s="16"/>
      <c r="N34" s="8"/>
      <c r="O34" s="8"/>
      <c r="P34" s="31"/>
      <c r="Q34" s="8"/>
      <c r="R34" s="8"/>
      <c r="S34" s="31"/>
      <c r="T34" s="16"/>
      <c r="U34" s="8"/>
      <c r="V34" s="16"/>
    </row>
    <row r="35" spans="1:22" ht="13.5" customHeight="1">
      <c r="A35" s="162">
        <f>1!A35</f>
        <v>0</v>
      </c>
      <c r="B35" s="147"/>
      <c r="C35" s="147"/>
      <c r="D35" s="171">
        <f t="shared" si="0"/>
        <v>0</v>
      </c>
      <c r="E35" s="147"/>
      <c r="F35" s="84"/>
      <c r="G35" s="31"/>
      <c r="H35" s="8"/>
      <c r="I35" s="8"/>
      <c r="J35" s="31"/>
      <c r="K35" s="8"/>
      <c r="L35" s="8"/>
      <c r="M35" s="8"/>
      <c r="N35" s="8"/>
      <c r="O35" s="8"/>
      <c r="P35" s="31"/>
      <c r="Q35" s="8"/>
      <c r="R35" s="8"/>
      <c r="S35" s="31"/>
      <c r="T35" s="8"/>
      <c r="U35" s="28"/>
      <c r="V35" s="8"/>
    </row>
    <row r="36" spans="1:22" ht="13.5" customHeight="1">
      <c r="A36" s="162">
        <f>1!A36</f>
        <v>0</v>
      </c>
      <c r="B36" s="147"/>
      <c r="C36" s="147"/>
      <c r="D36" s="171">
        <f t="shared" si="0"/>
        <v>0</v>
      </c>
      <c r="E36" s="147"/>
      <c r="F36" s="84"/>
      <c r="G36" s="31"/>
      <c r="H36" s="8"/>
      <c r="I36" s="8"/>
      <c r="J36" s="31"/>
      <c r="K36" s="8"/>
      <c r="L36" s="8"/>
      <c r="M36" s="8"/>
      <c r="N36" s="8"/>
      <c r="O36" s="8"/>
      <c r="P36" s="31"/>
      <c r="Q36" s="28"/>
      <c r="R36" s="28"/>
      <c r="S36" s="28"/>
      <c r="T36" s="8"/>
      <c r="U36" s="28"/>
      <c r="V36" s="8"/>
    </row>
    <row r="37" spans="1:22" ht="13.5" customHeight="1">
      <c r="A37" s="162">
        <f>1!A37</f>
        <v>0</v>
      </c>
      <c r="B37" s="147"/>
      <c r="C37" s="147"/>
      <c r="D37" s="171">
        <f t="shared" si="0"/>
        <v>0</v>
      </c>
      <c r="E37" s="147"/>
      <c r="F37" s="84"/>
      <c r="G37" s="31"/>
      <c r="H37" s="8"/>
      <c r="I37" s="8"/>
      <c r="J37" s="31"/>
      <c r="K37" s="8"/>
      <c r="L37" s="8"/>
      <c r="M37" s="8"/>
      <c r="N37" s="8"/>
      <c r="O37" s="8"/>
      <c r="P37" s="31"/>
      <c r="Q37" s="8"/>
      <c r="R37" s="8"/>
      <c r="S37" s="31"/>
      <c r="T37" s="8"/>
      <c r="U37" s="28"/>
      <c r="V37" s="8"/>
    </row>
    <row r="38" spans="1:22" ht="13.5" customHeight="1">
      <c r="A38" s="162">
        <f>1!A38</f>
        <v>0</v>
      </c>
      <c r="B38" s="147"/>
      <c r="C38" s="147"/>
      <c r="D38" s="171">
        <f t="shared" si="0"/>
        <v>0</v>
      </c>
      <c r="E38" s="147"/>
      <c r="F38" s="84"/>
      <c r="G38" s="31"/>
      <c r="H38" s="8"/>
      <c r="I38" s="8"/>
      <c r="J38" s="31"/>
      <c r="K38" s="16"/>
      <c r="L38" s="8"/>
      <c r="M38" s="16"/>
      <c r="N38" s="8"/>
      <c r="O38" s="8"/>
      <c r="P38" s="31"/>
      <c r="Q38" s="8"/>
      <c r="R38" s="8"/>
      <c r="S38" s="31"/>
      <c r="T38" s="16"/>
      <c r="U38" s="8"/>
      <c r="V38" s="16"/>
    </row>
    <row r="39" spans="1:22" ht="13.5" customHeight="1">
      <c r="A39" s="162">
        <f>1!A39</f>
        <v>0</v>
      </c>
      <c r="B39" s="147"/>
      <c r="C39" s="147"/>
      <c r="D39" s="171">
        <f t="shared" si="0"/>
        <v>0</v>
      </c>
      <c r="E39" s="147"/>
      <c r="F39" s="84"/>
      <c r="G39" s="31"/>
      <c r="H39" s="8"/>
      <c r="I39" s="8"/>
      <c r="J39" s="31"/>
      <c r="K39" s="8"/>
      <c r="L39" s="8"/>
      <c r="M39" s="8"/>
      <c r="N39" s="8"/>
      <c r="O39" s="8"/>
      <c r="P39" s="31"/>
      <c r="Q39" s="8"/>
      <c r="R39" s="8"/>
      <c r="S39" s="31"/>
      <c r="T39" s="8"/>
      <c r="U39" s="28"/>
      <c r="V39" s="8"/>
    </row>
    <row r="40" spans="1:22" ht="13.5" customHeight="1">
      <c r="A40" s="162">
        <f>1!A40</f>
        <v>0</v>
      </c>
      <c r="B40" s="147"/>
      <c r="C40" s="147"/>
      <c r="D40" s="171">
        <f t="shared" si="0"/>
        <v>0</v>
      </c>
      <c r="E40" s="147"/>
      <c r="F40" s="84"/>
      <c r="G40" s="31"/>
      <c r="H40" s="8"/>
      <c r="I40" s="8"/>
      <c r="J40" s="31"/>
      <c r="K40" s="16"/>
      <c r="L40" s="8"/>
      <c r="M40" s="16"/>
      <c r="N40" s="8"/>
      <c r="O40" s="8"/>
      <c r="P40" s="31"/>
      <c r="Q40" s="8"/>
      <c r="R40" s="8"/>
      <c r="S40" s="31"/>
      <c r="T40" s="16"/>
      <c r="U40" s="8"/>
      <c r="V40" s="16"/>
    </row>
    <row r="41" spans="1:22" ht="13.5" customHeight="1">
      <c r="A41" s="162">
        <f>1!A41</f>
        <v>0</v>
      </c>
      <c r="B41" s="147"/>
      <c r="C41" s="147"/>
      <c r="D41" s="171">
        <f t="shared" si="0"/>
        <v>0</v>
      </c>
      <c r="E41" s="147"/>
      <c r="F41" s="84"/>
      <c r="G41" s="31"/>
      <c r="H41" s="8"/>
      <c r="I41" s="8"/>
      <c r="J41" s="31"/>
      <c r="K41" s="8"/>
      <c r="L41" s="8"/>
      <c r="M41" s="8"/>
      <c r="N41" s="8"/>
      <c r="O41" s="8"/>
      <c r="P41" s="31"/>
      <c r="Q41" s="8"/>
      <c r="R41" s="8"/>
      <c r="S41" s="31"/>
      <c r="T41" s="8"/>
      <c r="U41" s="28"/>
      <c r="V41" s="8"/>
    </row>
    <row r="42" spans="1:22" ht="13.5" customHeight="1">
      <c r="A42" s="162">
        <f>1!A42</f>
        <v>0</v>
      </c>
      <c r="B42" s="147"/>
      <c r="C42" s="147"/>
      <c r="D42" s="171">
        <f t="shared" si="0"/>
        <v>0</v>
      </c>
      <c r="E42" s="147"/>
      <c r="F42" s="84"/>
      <c r="G42" s="31"/>
      <c r="H42" s="8"/>
      <c r="I42" s="8"/>
      <c r="J42" s="31"/>
      <c r="K42" s="16"/>
      <c r="L42" s="8"/>
      <c r="M42" s="16"/>
      <c r="N42" s="8"/>
      <c r="O42" s="8"/>
      <c r="P42" s="31"/>
      <c r="Q42" s="8"/>
      <c r="R42" s="8"/>
      <c r="S42" s="31"/>
      <c r="T42" s="16"/>
      <c r="U42" s="8"/>
      <c r="V42" s="16"/>
    </row>
    <row r="43" spans="1:22" ht="13.5" customHeight="1">
      <c r="A43" s="162">
        <f>1!A43</f>
        <v>0</v>
      </c>
      <c r="B43" s="147"/>
      <c r="C43" s="147"/>
      <c r="D43" s="171">
        <f t="shared" si="0"/>
        <v>0</v>
      </c>
      <c r="E43" s="147"/>
      <c r="F43" s="84"/>
      <c r="G43" s="31"/>
      <c r="H43" s="8"/>
      <c r="I43" s="8"/>
      <c r="J43" s="31"/>
      <c r="K43" s="8"/>
      <c r="L43" s="8"/>
      <c r="M43" s="8"/>
      <c r="N43" s="8"/>
      <c r="O43" s="8"/>
      <c r="P43" s="31"/>
      <c r="Q43" s="8"/>
      <c r="R43" s="8"/>
      <c r="S43" s="31"/>
      <c r="T43" s="8"/>
      <c r="U43" s="28"/>
      <c r="V43" s="8"/>
    </row>
    <row r="44" spans="1:22" ht="13.5" customHeight="1">
      <c r="A44" s="162">
        <f>1!A44</f>
        <v>0</v>
      </c>
      <c r="B44" s="147"/>
      <c r="C44" s="147"/>
      <c r="D44" s="171">
        <f t="shared" si="0"/>
        <v>0</v>
      </c>
      <c r="E44" s="147"/>
      <c r="F44" s="84"/>
      <c r="G44" s="31"/>
      <c r="H44" s="8"/>
      <c r="I44" s="8"/>
      <c r="J44" s="31"/>
      <c r="K44" s="16"/>
      <c r="L44" s="8"/>
      <c r="M44" s="16"/>
      <c r="N44" s="8"/>
      <c r="O44" s="8"/>
      <c r="P44" s="31"/>
      <c r="Q44" s="8"/>
      <c r="R44" s="8"/>
      <c r="S44" s="31"/>
      <c r="T44" s="16"/>
      <c r="U44" s="8"/>
      <c r="V44" s="16"/>
    </row>
    <row r="45" spans="1:22" ht="13.5" customHeight="1" thickBot="1">
      <c r="A45" s="163">
        <f>1!A45</f>
        <v>0</v>
      </c>
      <c r="B45" s="150"/>
      <c r="C45" s="150"/>
      <c r="D45" s="171">
        <f t="shared" si="0"/>
        <v>0</v>
      </c>
      <c r="E45" s="150"/>
      <c r="F45" s="172"/>
      <c r="G45" s="28"/>
      <c r="H45" s="28"/>
      <c r="I45" s="28"/>
      <c r="J45" s="31"/>
      <c r="K45" s="8"/>
      <c r="L45" s="8"/>
      <c r="M45" s="8"/>
      <c r="N45" s="8"/>
      <c r="O45" s="8"/>
      <c r="P45" s="28"/>
      <c r="Q45" s="28"/>
      <c r="R45" s="28"/>
      <c r="S45" s="28"/>
      <c r="T45" s="8"/>
      <c r="U45" s="28"/>
      <c r="V45" s="8"/>
    </row>
    <row r="46" spans="1:22" ht="13.5" customHeight="1" thickTop="1">
      <c r="A46" s="90"/>
      <c r="B46" s="141"/>
      <c r="C46" s="141"/>
      <c r="D46" s="91"/>
      <c r="E46" s="141"/>
      <c r="F46" s="137"/>
      <c r="G46" s="31"/>
      <c r="H46" s="8"/>
      <c r="I46" s="8"/>
      <c r="J46" s="31"/>
      <c r="K46" s="16"/>
      <c r="L46" s="8"/>
      <c r="M46" s="16"/>
      <c r="N46" s="8"/>
      <c r="O46" s="8"/>
      <c r="P46" s="31"/>
      <c r="Q46" s="28"/>
      <c r="R46" s="28"/>
      <c r="S46" s="31"/>
      <c r="T46" s="16"/>
      <c r="U46" s="8"/>
      <c r="V46" s="16"/>
    </row>
    <row r="47" spans="1:22" ht="13.5" customHeight="1" thickBot="1">
      <c r="A47" s="92" t="s">
        <v>219</v>
      </c>
      <c r="B47" s="154">
        <f>SUM(B17:B45)</f>
        <v>0</v>
      </c>
      <c r="C47" s="154">
        <f>SUM(C17:C45)</f>
        <v>0</v>
      </c>
      <c r="D47" s="154">
        <f>SUM(D17:D45)</f>
        <v>0</v>
      </c>
      <c r="E47" s="154">
        <f>SUM(E17:E45)</f>
        <v>0</v>
      </c>
      <c r="F47" s="134">
        <f>SUM(F17:F45)</f>
        <v>0</v>
      </c>
      <c r="G47" s="31"/>
      <c r="H47" s="8"/>
      <c r="I47" s="8"/>
      <c r="J47" s="31"/>
      <c r="K47" s="8"/>
      <c r="L47" s="8"/>
      <c r="M47" s="8"/>
      <c r="N47" s="8"/>
      <c r="O47" s="8"/>
      <c r="P47" s="31"/>
      <c r="Q47" s="8"/>
      <c r="R47" s="8"/>
      <c r="S47" s="31"/>
      <c r="T47" s="8"/>
      <c r="U47" s="28"/>
      <c r="V47" s="8"/>
    </row>
    <row r="48" spans="1:22" ht="13.5" customHeight="1" thickTop="1">
      <c r="A48" s="141"/>
      <c r="B48" s="141"/>
      <c r="C48" s="141"/>
      <c r="D48" s="141"/>
      <c r="E48" s="141"/>
      <c r="F48" s="137"/>
      <c r="G48" s="31"/>
      <c r="H48" s="8"/>
      <c r="I48" s="8"/>
      <c r="J48" s="31"/>
      <c r="K48" s="8"/>
      <c r="L48" s="8"/>
      <c r="M48" s="8"/>
      <c r="N48" s="8"/>
      <c r="O48" s="8"/>
      <c r="P48" s="31"/>
      <c r="Q48" s="28"/>
      <c r="R48" s="28"/>
      <c r="S48" s="28"/>
      <c r="T48" s="8"/>
      <c r="U48" s="28"/>
      <c r="V48" s="8"/>
    </row>
    <row r="49" spans="1:22" ht="13.5" customHeight="1" thickBot="1">
      <c r="A49" s="92" t="s">
        <v>220</v>
      </c>
      <c r="B49" s="92"/>
      <c r="C49" s="92"/>
      <c r="D49" s="92"/>
      <c r="E49" s="92"/>
      <c r="F49" s="145"/>
      <c r="G49" s="8"/>
      <c r="H49" s="8"/>
      <c r="I49" s="8"/>
      <c r="J49" s="31"/>
      <c r="K49" s="16"/>
      <c r="L49" s="8"/>
      <c r="M49" s="16"/>
      <c r="N49" s="8"/>
      <c r="O49" s="8"/>
      <c r="P49" s="8"/>
      <c r="Q49" s="8"/>
      <c r="R49" s="8"/>
      <c r="S49" s="31"/>
      <c r="T49" s="16"/>
      <c r="U49" s="8"/>
      <c r="V49" s="16"/>
    </row>
    <row r="50" spans="1:22" ht="13.5" customHeight="1" thickTop="1">
      <c r="A50" s="162">
        <f>1!A50</f>
        <v>0</v>
      </c>
      <c r="B50" s="147"/>
      <c r="C50" s="147"/>
      <c r="D50" s="171">
        <f>+B50+C50</f>
        <v>0</v>
      </c>
      <c r="E50" s="147"/>
      <c r="F50" s="84"/>
      <c r="G50" s="8"/>
      <c r="H50" s="8"/>
      <c r="I50" s="8"/>
      <c r="J50" s="31"/>
      <c r="K50" s="8"/>
      <c r="L50" s="8"/>
      <c r="M50" s="8"/>
      <c r="N50" s="8"/>
      <c r="O50" s="8"/>
      <c r="P50" s="8"/>
      <c r="Q50" s="8"/>
      <c r="R50" s="8"/>
      <c r="S50" s="31"/>
      <c r="T50" s="8"/>
      <c r="U50" s="8"/>
      <c r="V50" s="8"/>
    </row>
    <row r="51" spans="1:22" ht="13.5" customHeight="1">
      <c r="A51" s="162">
        <f>1!A51</f>
        <v>0</v>
      </c>
      <c r="B51" s="147"/>
      <c r="C51" s="147"/>
      <c r="D51" s="171">
        <f aca="true" t="shared" si="1" ref="D51:D72">+B51+C51</f>
        <v>0</v>
      </c>
      <c r="E51" s="147"/>
      <c r="F51" s="84"/>
      <c r="G51" s="8"/>
      <c r="H51" s="8"/>
      <c r="I51" s="8"/>
      <c r="J51" s="31"/>
      <c r="K51" s="8"/>
      <c r="L51" s="8"/>
      <c r="M51" s="26"/>
      <c r="N51" s="8"/>
      <c r="O51" s="8"/>
      <c r="P51" s="8"/>
      <c r="Q51" s="8"/>
      <c r="R51" s="8"/>
      <c r="S51" s="31"/>
      <c r="T51" s="8"/>
      <c r="U51" s="8"/>
      <c r="V51" s="26"/>
    </row>
    <row r="52" spans="1:22" ht="13.5" customHeight="1">
      <c r="A52" s="162">
        <f>1!A52</f>
        <v>0</v>
      </c>
      <c r="B52" s="147"/>
      <c r="C52" s="147"/>
      <c r="D52" s="171">
        <f t="shared" si="1"/>
        <v>0</v>
      </c>
      <c r="E52" s="147"/>
      <c r="F52" s="84"/>
      <c r="G52" s="43"/>
      <c r="H52" s="43"/>
      <c r="I52" s="43"/>
      <c r="J52" s="49"/>
      <c r="K52" s="50"/>
      <c r="L52" s="50"/>
      <c r="M52" s="50"/>
      <c r="N52" s="43"/>
      <c r="O52" s="43"/>
      <c r="P52" s="43"/>
      <c r="Q52" s="43"/>
      <c r="R52" s="43"/>
      <c r="S52" s="49"/>
      <c r="T52" s="50"/>
      <c r="U52" s="50"/>
      <c r="V52" s="50"/>
    </row>
    <row r="53" spans="1:22" ht="13.5" customHeight="1">
      <c r="A53" s="162">
        <f>1!A53</f>
        <v>0</v>
      </c>
      <c r="B53" s="147"/>
      <c r="C53" s="147"/>
      <c r="D53" s="171">
        <f t="shared" si="1"/>
        <v>0</v>
      </c>
      <c r="E53" s="147"/>
      <c r="F53" s="84"/>
      <c r="G53" s="8"/>
      <c r="H53" s="8"/>
      <c r="I53" s="8"/>
      <c r="J53" s="31"/>
      <c r="K53" s="8"/>
      <c r="L53" s="8"/>
      <c r="M53" s="8"/>
      <c r="N53" s="8"/>
      <c r="O53" s="8"/>
      <c r="P53" s="8"/>
      <c r="Q53" s="8"/>
      <c r="R53" s="8"/>
      <c r="S53" s="31"/>
      <c r="T53" s="8"/>
      <c r="U53" s="28"/>
      <c r="V53" s="8"/>
    </row>
    <row r="54" spans="1:22" ht="13.5" customHeight="1">
      <c r="A54" s="162">
        <f>1!A54</f>
        <v>0</v>
      </c>
      <c r="B54" s="147"/>
      <c r="C54" s="147"/>
      <c r="D54" s="171">
        <f t="shared" si="1"/>
        <v>0</v>
      </c>
      <c r="E54" s="147"/>
      <c r="F54" s="84"/>
      <c r="G54" s="31"/>
      <c r="H54" s="8"/>
      <c r="I54" s="8"/>
      <c r="J54" s="31"/>
      <c r="K54" s="16"/>
      <c r="L54" s="8"/>
      <c r="M54" s="16"/>
      <c r="N54" s="8"/>
      <c r="O54" s="8"/>
      <c r="P54" s="31"/>
      <c r="Q54" s="8"/>
      <c r="R54" s="8"/>
      <c r="S54" s="31"/>
      <c r="T54" s="16"/>
      <c r="U54" s="8"/>
      <c r="V54" s="16"/>
    </row>
    <row r="55" spans="1:22" ht="13.5" customHeight="1">
      <c r="A55" s="162">
        <f>1!A55</f>
        <v>0</v>
      </c>
      <c r="B55" s="147"/>
      <c r="C55" s="147"/>
      <c r="D55" s="171">
        <f t="shared" si="1"/>
        <v>0</v>
      </c>
      <c r="E55" s="147"/>
      <c r="F55" s="84"/>
      <c r="G55" s="31"/>
      <c r="H55" s="8"/>
      <c r="I55" s="8"/>
      <c r="J55" s="31"/>
      <c r="K55" s="8"/>
      <c r="L55" s="8"/>
      <c r="M55" s="8"/>
      <c r="N55" s="8"/>
      <c r="O55" s="8"/>
      <c r="P55" s="31"/>
      <c r="Q55" s="8"/>
      <c r="R55" s="8"/>
      <c r="S55" s="31"/>
      <c r="T55" s="8"/>
      <c r="U55" s="28"/>
      <c r="V55" s="8"/>
    </row>
    <row r="56" spans="1:22" ht="13.5" customHeight="1">
      <c r="A56" s="162">
        <f>1!A56</f>
        <v>0</v>
      </c>
      <c r="B56" s="147"/>
      <c r="C56" s="147"/>
      <c r="D56" s="171">
        <f t="shared" si="1"/>
        <v>0</v>
      </c>
      <c r="E56" s="147"/>
      <c r="F56" s="84"/>
      <c r="G56" s="31"/>
      <c r="H56" s="8"/>
      <c r="I56" s="8"/>
      <c r="J56" s="31"/>
      <c r="K56" s="16"/>
      <c r="L56" s="8"/>
      <c r="M56" s="16"/>
      <c r="N56" s="8"/>
      <c r="O56" s="8"/>
      <c r="P56" s="31"/>
      <c r="Q56" s="8"/>
      <c r="R56" s="8"/>
      <c r="S56" s="31"/>
      <c r="T56" s="16"/>
      <c r="U56" s="8"/>
      <c r="V56" s="16"/>
    </row>
    <row r="57" spans="1:22" ht="13.5" customHeight="1">
      <c r="A57" s="162">
        <f>1!A57</f>
        <v>0</v>
      </c>
      <c r="B57" s="147"/>
      <c r="C57" s="147"/>
      <c r="D57" s="171">
        <f t="shared" si="1"/>
        <v>0</v>
      </c>
      <c r="E57" s="147"/>
      <c r="F57" s="84"/>
      <c r="G57" s="31"/>
      <c r="H57" s="8"/>
      <c r="I57" s="8"/>
      <c r="J57" s="31"/>
      <c r="K57" s="8"/>
      <c r="L57" s="8"/>
      <c r="M57" s="8"/>
      <c r="N57" s="8"/>
      <c r="O57" s="8"/>
      <c r="P57" s="31"/>
      <c r="Q57" s="8"/>
      <c r="R57" s="8"/>
      <c r="S57" s="31"/>
      <c r="T57" s="8"/>
      <c r="U57" s="28"/>
      <c r="V57" s="8"/>
    </row>
    <row r="58" spans="1:22" ht="13.5" customHeight="1">
      <c r="A58" s="162">
        <f>1!A58</f>
        <v>0</v>
      </c>
      <c r="B58" s="147"/>
      <c r="C58" s="147"/>
      <c r="D58" s="171">
        <f t="shared" si="1"/>
        <v>0</v>
      </c>
      <c r="E58" s="147"/>
      <c r="F58" s="84"/>
      <c r="G58" s="31"/>
      <c r="H58" s="8"/>
      <c r="I58" s="8"/>
      <c r="J58" s="31"/>
      <c r="K58" s="16"/>
      <c r="L58" s="8"/>
      <c r="M58" s="16"/>
      <c r="N58" s="8"/>
      <c r="O58" s="8"/>
      <c r="P58" s="31"/>
      <c r="Q58" s="8"/>
      <c r="R58" s="8"/>
      <c r="S58" s="31"/>
      <c r="T58" s="16"/>
      <c r="U58" s="8"/>
      <c r="V58" s="16"/>
    </row>
    <row r="59" spans="1:22" ht="13.5" customHeight="1">
      <c r="A59" s="162">
        <f>1!A59</f>
        <v>0</v>
      </c>
      <c r="B59" s="147"/>
      <c r="C59" s="147"/>
      <c r="D59" s="171">
        <f t="shared" si="1"/>
        <v>0</v>
      </c>
      <c r="E59" s="147"/>
      <c r="F59" s="84"/>
      <c r="G59" s="31"/>
      <c r="H59" s="8"/>
      <c r="I59" s="8"/>
      <c r="J59" s="31"/>
      <c r="K59" s="8"/>
      <c r="L59" s="8"/>
      <c r="M59" s="8"/>
      <c r="N59" s="8"/>
      <c r="O59" s="8"/>
      <c r="P59" s="31"/>
      <c r="Q59" s="8"/>
      <c r="R59" s="8"/>
      <c r="S59" s="31"/>
      <c r="T59" s="8"/>
      <c r="U59" s="28"/>
      <c r="V59" s="8"/>
    </row>
    <row r="60" spans="1:22" ht="13.5" customHeight="1">
      <c r="A60" s="162">
        <f>1!A60</f>
        <v>0</v>
      </c>
      <c r="B60" s="147"/>
      <c r="C60" s="147"/>
      <c r="D60" s="171">
        <f t="shared" si="1"/>
        <v>0</v>
      </c>
      <c r="E60" s="147"/>
      <c r="F60" s="84"/>
      <c r="G60" s="31"/>
      <c r="H60" s="8"/>
      <c r="I60" s="8"/>
      <c r="J60" s="31"/>
      <c r="K60" s="8"/>
      <c r="L60" s="8"/>
      <c r="M60" s="8"/>
      <c r="N60" s="8"/>
      <c r="O60" s="8"/>
      <c r="P60" s="31"/>
      <c r="Q60" s="8"/>
      <c r="R60" s="8"/>
      <c r="S60" s="31"/>
      <c r="T60" s="8"/>
      <c r="U60" s="28"/>
      <c r="V60" s="8"/>
    </row>
    <row r="61" spans="1:22" ht="13.5" customHeight="1">
      <c r="A61" s="162">
        <f>1!A61</f>
        <v>0</v>
      </c>
      <c r="B61" s="147"/>
      <c r="C61" s="147"/>
      <c r="D61" s="171">
        <f t="shared" si="1"/>
        <v>0</v>
      </c>
      <c r="E61" s="147"/>
      <c r="F61" s="84"/>
      <c r="G61" s="31"/>
      <c r="H61" s="8"/>
      <c r="I61" s="8"/>
      <c r="J61" s="31"/>
      <c r="K61" s="8"/>
      <c r="L61" s="8"/>
      <c r="M61" s="8"/>
      <c r="N61" s="8"/>
      <c r="O61" s="8"/>
      <c r="P61" s="31"/>
      <c r="Q61" s="8"/>
      <c r="R61" s="8"/>
      <c r="S61" s="31"/>
      <c r="T61" s="8"/>
      <c r="U61" s="28"/>
      <c r="V61" s="8"/>
    </row>
    <row r="62" spans="1:22" ht="13.5" customHeight="1">
      <c r="A62" s="162">
        <f>1!A62</f>
        <v>0</v>
      </c>
      <c r="B62" s="147"/>
      <c r="C62" s="147"/>
      <c r="D62" s="171">
        <f t="shared" si="1"/>
        <v>0</v>
      </c>
      <c r="E62" s="147"/>
      <c r="F62" s="84"/>
      <c r="G62" s="31"/>
      <c r="H62" s="8"/>
      <c r="I62" s="8"/>
      <c r="J62" s="31"/>
      <c r="K62" s="8"/>
      <c r="L62" s="8"/>
      <c r="M62" s="8"/>
      <c r="N62" s="8"/>
      <c r="O62" s="8"/>
      <c r="P62" s="31"/>
      <c r="Q62" s="28"/>
      <c r="R62" s="28"/>
      <c r="S62" s="28"/>
      <c r="T62" s="8"/>
      <c r="U62" s="28"/>
      <c r="V62" s="8"/>
    </row>
    <row r="63" spans="1:22" ht="13.5" customHeight="1">
      <c r="A63" s="162">
        <f>1!A63</f>
        <v>0</v>
      </c>
      <c r="B63" s="147"/>
      <c r="C63" s="147"/>
      <c r="D63" s="171">
        <f t="shared" si="1"/>
        <v>0</v>
      </c>
      <c r="E63" s="147"/>
      <c r="F63" s="84"/>
      <c r="G63" s="31"/>
      <c r="H63" s="8"/>
      <c r="I63" s="8"/>
      <c r="J63" s="31"/>
      <c r="K63" s="16"/>
      <c r="L63" s="8"/>
      <c r="M63" s="16"/>
      <c r="N63" s="8"/>
      <c r="O63" s="8"/>
      <c r="P63" s="31"/>
      <c r="Q63" s="8"/>
      <c r="R63" s="8"/>
      <c r="S63" s="31"/>
      <c r="T63" s="16"/>
      <c r="U63" s="8"/>
      <c r="V63" s="16"/>
    </row>
    <row r="64" spans="1:22" ht="13.5" customHeight="1">
      <c r="A64" s="162">
        <f>1!A64</f>
        <v>0</v>
      </c>
      <c r="B64" s="147"/>
      <c r="C64" s="147"/>
      <c r="D64" s="171">
        <f t="shared" si="1"/>
        <v>0</v>
      </c>
      <c r="E64" s="147"/>
      <c r="F64" s="84"/>
      <c r="G64" s="31"/>
      <c r="H64" s="8"/>
      <c r="I64" s="8"/>
      <c r="J64" s="31"/>
      <c r="K64" s="8"/>
      <c r="L64" s="8"/>
      <c r="M64" s="8"/>
      <c r="N64" s="8"/>
      <c r="O64" s="8"/>
      <c r="P64" s="31"/>
      <c r="Q64" s="28"/>
      <c r="R64" s="28"/>
      <c r="S64" s="28"/>
      <c r="T64" s="8"/>
      <c r="U64" s="28"/>
      <c r="V64" s="8"/>
    </row>
    <row r="65" spans="1:22" ht="13.5" customHeight="1">
      <c r="A65" s="162">
        <f>1!A65</f>
        <v>0</v>
      </c>
      <c r="B65" s="147"/>
      <c r="C65" s="147"/>
      <c r="D65" s="171">
        <f t="shared" si="1"/>
        <v>0</v>
      </c>
      <c r="E65" s="147"/>
      <c r="F65" s="84"/>
      <c r="G65" s="31"/>
      <c r="H65" s="8"/>
      <c r="I65" s="8"/>
      <c r="J65" s="31"/>
      <c r="K65" s="8"/>
      <c r="L65" s="8"/>
      <c r="M65" s="8"/>
      <c r="N65" s="8"/>
      <c r="O65" s="8"/>
      <c r="P65" s="31"/>
      <c r="Q65" s="28"/>
      <c r="R65" s="28"/>
      <c r="S65" s="28"/>
      <c r="T65" s="8"/>
      <c r="U65" s="28"/>
      <c r="V65" s="8"/>
    </row>
    <row r="66" spans="1:22" ht="13.5" customHeight="1">
      <c r="A66" s="162">
        <f>1!A66</f>
        <v>0</v>
      </c>
      <c r="B66" s="147"/>
      <c r="C66" s="147"/>
      <c r="D66" s="171">
        <f t="shared" si="1"/>
        <v>0</v>
      </c>
      <c r="E66" s="147"/>
      <c r="F66" s="84"/>
      <c r="G66" s="31"/>
      <c r="H66" s="8"/>
      <c r="I66" s="8"/>
      <c r="J66" s="31"/>
      <c r="K66" s="8"/>
      <c r="L66" s="8"/>
      <c r="M66" s="8"/>
      <c r="N66" s="8"/>
      <c r="O66" s="8"/>
      <c r="P66" s="31"/>
      <c r="Q66" s="8"/>
      <c r="R66" s="8"/>
      <c r="S66" s="31"/>
      <c r="T66" s="8"/>
      <c r="U66" s="28"/>
      <c r="V66" s="8"/>
    </row>
    <row r="67" spans="1:22" ht="13.5" customHeight="1">
      <c r="A67" s="162">
        <f>1!A67</f>
        <v>0</v>
      </c>
      <c r="B67" s="147"/>
      <c r="C67" s="147"/>
      <c r="D67" s="171">
        <f t="shared" si="1"/>
        <v>0</v>
      </c>
      <c r="E67" s="147"/>
      <c r="F67" s="84"/>
      <c r="G67" s="31"/>
      <c r="H67" s="8"/>
      <c r="I67" s="8"/>
      <c r="J67" s="31"/>
      <c r="K67" s="16"/>
      <c r="L67" s="8"/>
      <c r="M67" s="16"/>
      <c r="N67" s="8"/>
      <c r="O67" s="8"/>
      <c r="P67" s="31"/>
      <c r="Q67" s="8"/>
      <c r="R67" s="8"/>
      <c r="S67" s="31"/>
      <c r="T67" s="16"/>
      <c r="U67" s="8"/>
      <c r="V67" s="16"/>
    </row>
    <row r="68" spans="1:22" ht="13.5" customHeight="1">
      <c r="A68" s="162">
        <f>1!A68</f>
        <v>0</v>
      </c>
      <c r="B68" s="147"/>
      <c r="C68" s="147"/>
      <c r="D68" s="171">
        <f t="shared" si="1"/>
        <v>0</v>
      </c>
      <c r="E68" s="147"/>
      <c r="F68" s="84"/>
      <c r="G68" s="31"/>
      <c r="H68" s="8"/>
      <c r="I68" s="8"/>
      <c r="J68" s="31"/>
      <c r="K68" s="8"/>
      <c r="L68" s="8"/>
      <c r="M68" s="8"/>
      <c r="N68" s="8"/>
      <c r="O68" s="8"/>
      <c r="P68" s="31"/>
      <c r="Q68" s="8"/>
      <c r="R68" s="8"/>
      <c r="S68" s="31"/>
      <c r="T68" s="8"/>
      <c r="U68" s="28"/>
      <c r="V68" s="8"/>
    </row>
    <row r="69" spans="1:22" ht="13.5" customHeight="1">
      <c r="A69" s="162">
        <f>1!A69</f>
        <v>0</v>
      </c>
      <c r="B69" s="147"/>
      <c r="C69" s="147"/>
      <c r="D69" s="171">
        <f t="shared" si="1"/>
        <v>0</v>
      </c>
      <c r="E69" s="147"/>
      <c r="F69" s="84"/>
      <c r="G69" s="31"/>
      <c r="H69" s="8"/>
      <c r="I69" s="8"/>
      <c r="J69" s="31"/>
      <c r="K69" s="16"/>
      <c r="L69" s="8"/>
      <c r="M69" s="16"/>
      <c r="N69" s="8"/>
      <c r="O69" s="8"/>
      <c r="P69" s="31"/>
      <c r="Q69" s="8"/>
      <c r="R69" s="8"/>
      <c r="S69" s="31"/>
      <c r="T69" s="16"/>
      <c r="U69" s="8"/>
      <c r="V69" s="16"/>
    </row>
    <row r="70" spans="1:22" ht="13.5" customHeight="1">
      <c r="A70" s="162">
        <f>1!A70</f>
        <v>0</v>
      </c>
      <c r="B70" s="147"/>
      <c r="C70" s="147"/>
      <c r="D70" s="171">
        <f t="shared" si="1"/>
        <v>0</v>
      </c>
      <c r="E70" s="147"/>
      <c r="F70" s="84"/>
      <c r="G70" s="31"/>
      <c r="H70" s="8"/>
      <c r="I70" s="8"/>
      <c r="J70" s="31"/>
      <c r="K70" s="8"/>
      <c r="L70" s="8"/>
      <c r="M70" s="8"/>
      <c r="N70" s="8"/>
      <c r="O70" s="8"/>
      <c r="P70" s="31"/>
      <c r="Q70" s="8"/>
      <c r="R70" s="8"/>
      <c r="S70" s="31"/>
      <c r="T70" s="8"/>
      <c r="U70" s="28"/>
      <c r="V70" s="8"/>
    </row>
    <row r="71" spans="1:22" ht="13.5" customHeight="1">
      <c r="A71" s="162">
        <f>1!A71</f>
        <v>0</v>
      </c>
      <c r="B71" s="147"/>
      <c r="C71" s="147"/>
      <c r="D71" s="171">
        <f t="shared" si="1"/>
        <v>0</v>
      </c>
      <c r="E71" s="147"/>
      <c r="F71" s="84"/>
      <c r="G71" s="31"/>
      <c r="H71" s="8"/>
      <c r="I71" s="8"/>
      <c r="J71" s="31"/>
      <c r="K71" s="16"/>
      <c r="L71" s="8"/>
      <c r="M71" s="16"/>
      <c r="N71" s="8"/>
      <c r="O71" s="8"/>
      <c r="P71" s="31"/>
      <c r="Q71" s="8"/>
      <c r="R71" s="8"/>
      <c r="S71" s="31"/>
      <c r="T71" s="16"/>
      <c r="U71" s="8"/>
      <c r="V71" s="16"/>
    </row>
    <row r="72" spans="1:22" ht="13.5" customHeight="1" thickBot="1">
      <c r="A72" s="163">
        <f>1!A72</f>
        <v>0</v>
      </c>
      <c r="B72" s="150"/>
      <c r="C72" s="150"/>
      <c r="D72" s="171">
        <f t="shared" si="1"/>
        <v>0</v>
      </c>
      <c r="E72" s="150"/>
      <c r="F72" s="172"/>
      <c r="G72" s="31"/>
      <c r="H72" s="8"/>
      <c r="I72" s="8"/>
      <c r="J72" s="31"/>
      <c r="K72" s="8"/>
      <c r="L72" s="8"/>
      <c r="M72" s="8"/>
      <c r="N72" s="8"/>
      <c r="O72" s="8"/>
      <c r="P72" s="31"/>
      <c r="Q72" s="8"/>
      <c r="R72" s="8"/>
      <c r="S72" s="31"/>
      <c r="T72" s="8"/>
      <c r="U72" s="28"/>
      <c r="V72" s="8"/>
    </row>
    <row r="73" spans="1:22" ht="13.5" customHeight="1" thickTop="1">
      <c r="A73" s="90"/>
      <c r="B73" s="141"/>
      <c r="C73" s="141"/>
      <c r="D73" s="91"/>
      <c r="E73" s="141"/>
      <c r="F73" s="137"/>
      <c r="G73" s="31"/>
      <c r="H73" s="8"/>
      <c r="I73" s="8"/>
      <c r="J73" s="31"/>
      <c r="K73" s="16"/>
      <c r="L73" s="8"/>
      <c r="M73" s="16"/>
      <c r="N73" s="8"/>
      <c r="O73" s="8"/>
      <c r="P73" s="31"/>
      <c r="Q73" s="8"/>
      <c r="R73" s="8"/>
      <c r="S73" s="31"/>
      <c r="T73" s="16"/>
      <c r="U73" s="8"/>
      <c r="V73" s="16"/>
    </row>
    <row r="74" spans="1:255" ht="13.5" customHeight="1" thickBot="1">
      <c r="A74" s="92" t="s">
        <v>221</v>
      </c>
      <c r="B74" s="154">
        <f>SUM(B50:B72)</f>
        <v>0</v>
      </c>
      <c r="C74" s="154">
        <f>SUM(C50:C72)</f>
        <v>0</v>
      </c>
      <c r="D74" s="154">
        <f>SUM(D50:D72)</f>
        <v>0</v>
      </c>
      <c r="E74" s="154">
        <f>SUM(E50:E72)</f>
        <v>0</v>
      </c>
      <c r="F74" s="134">
        <f>SUM(F50:F72)</f>
        <v>0</v>
      </c>
      <c r="G74" s="31"/>
      <c r="H74" s="8"/>
      <c r="I74" s="8"/>
      <c r="J74" s="31"/>
      <c r="K74" s="8"/>
      <c r="L74" s="8"/>
      <c r="M74" s="8"/>
      <c r="N74" s="8"/>
      <c r="O74" s="8"/>
      <c r="P74" s="31"/>
      <c r="Q74" s="28"/>
      <c r="R74" s="28"/>
      <c r="S74" s="28"/>
      <c r="T74" s="8"/>
      <c r="U74" s="28"/>
      <c r="V74" s="8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0"/>
      <c r="CY74" s="10"/>
      <c r="CZ74" s="10"/>
      <c r="DA74" s="10"/>
      <c r="DB74" s="10"/>
      <c r="DC74" s="10"/>
      <c r="DD74" s="10"/>
      <c r="DE74" s="10"/>
      <c r="DF74" s="10"/>
      <c r="DG74" s="10"/>
      <c r="DH74" s="10"/>
      <c r="DI74" s="10"/>
      <c r="DJ74" s="10"/>
      <c r="DK74" s="10"/>
      <c r="DL74" s="10"/>
      <c r="DM74" s="10"/>
      <c r="DN74" s="10"/>
      <c r="DO74" s="10"/>
      <c r="DP74" s="10"/>
      <c r="DQ74" s="10"/>
      <c r="DR74" s="10"/>
      <c r="DS74" s="10"/>
      <c r="DT74" s="10"/>
      <c r="DU74" s="10"/>
      <c r="DV74" s="10"/>
      <c r="DW74" s="10"/>
      <c r="DX74" s="10"/>
      <c r="DY74" s="10"/>
      <c r="DZ74" s="10"/>
      <c r="EA74" s="10"/>
      <c r="EB74" s="10"/>
      <c r="EC74" s="10"/>
      <c r="ED74" s="10"/>
      <c r="EE74" s="10"/>
      <c r="EF74" s="10"/>
      <c r="EG74" s="10"/>
      <c r="EH74" s="10"/>
      <c r="EI74" s="10"/>
      <c r="EJ74" s="10"/>
      <c r="EK74" s="10"/>
      <c r="EL74" s="10"/>
      <c r="EM74" s="10"/>
      <c r="EN74" s="10"/>
      <c r="EO74" s="10"/>
      <c r="EP74" s="10"/>
      <c r="EQ74" s="10"/>
      <c r="ER74" s="10"/>
      <c r="ES74" s="10"/>
      <c r="ET74" s="10"/>
      <c r="EU74" s="10"/>
      <c r="EV74" s="10"/>
      <c r="EW74" s="10"/>
      <c r="EX74" s="10"/>
      <c r="EY74" s="10"/>
      <c r="EZ74" s="10"/>
      <c r="FA74" s="10"/>
      <c r="FB74" s="10"/>
      <c r="FC74" s="10"/>
      <c r="FD74" s="10"/>
      <c r="FE74" s="10"/>
      <c r="FF74" s="10"/>
      <c r="FG74" s="10"/>
      <c r="FH74" s="10"/>
      <c r="FI74" s="10"/>
      <c r="FJ74" s="10"/>
      <c r="FK74" s="10"/>
      <c r="FL74" s="10"/>
      <c r="FM74" s="10"/>
      <c r="FN74" s="10"/>
      <c r="FO74" s="10"/>
      <c r="FP74" s="10"/>
      <c r="FQ74" s="10"/>
      <c r="FR74" s="10"/>
      <c r="FS74" s="10"/>
      <c r="FT74" s="10"/>
      <c r="FU74" s="10"/>
      <c r="FV74" s="10"/>
      <c r="FW74" s="10"/>
      <c r="FX74" s="10"/>
      <c r="FY74" s="10"/>
      <c r="FZ74" s="10"/>
      <c r="GA74" s="10"/>
      <c r="GB74" s="10"/>
      <c r="GC74" s="10"/>
      <c r="GD74" s="10"/>
      <c r="GE74" s="10"/>
      <c r="GF74" s="10"/>
      <c r="GG74" s="10"/>
      <c r="GH74" s="10"/>
      <c r="GI74" s="10"/>
      <c r="GJ74" s="10"/>
      <c r="GK74" s="10"/>
      <c r="GL74" s="10"/>
      <c r="GM74" s="10"/>
      <c r="GN74" s="10"/>
      <c r="GO74" s="10"/>
      <c r="GP74" s="10"/>
      <c r="GQ74" s="10"/>
      <c r="GR74" s="10"/>
      <c r="GS74" s="10"/>
      <c r="GT74" s="10"/>
      <c r="GU74" s="10"/>
      <c r="GV74" s="10"/>
      <c r="GW74" s="10"/>
      <c r="GX74" s="10"/>
      <c r="GY74" s="10"/>
      <c r="GZ74" s="10"/>
      <c r="HA74" s="10"/>
      <c r="HB74" s="10"/>
      <c r="HC74" s="10"/>
      <c r="HD74" s="10"/>
      <c r="HE74" s="10"/>
      <c r="HF74" s="10"/>
      <c r="HG74" s="10"/>
      <c r="HH74" s="10"/>
      <c r="HI74" s="10"/>
      <c r="HJ74" s="10"/>
      <c r="HK74" s="10"/>
      <c r="HL74" s="10"/>
      <c r="HM74" s="10"/>
      <c r="HN74" s="10"/>
      <c r="HO74" s="10"/>
      <c r="HP74" s="10"/>
      <c r="HQ74" s="10"/>
      <c r="HR74" s="10"/>
      <c r="HS74" s="10"/>
      <c r="HT74" s="10"/>
      <c r="HU74" s="10"/>
      <c r="HV74" s="10"/>
      <c r="HW74" s="10"/>
      <c r="HX74" s="10"/>
      <c r="HY74" s="10"/>
      <c r="HZ74" s="10"/>
      <c r="IA74" s="10"/>
      <c r="IB74" s="10"/>
      <c r="IC74" s="10"/>
      <c r="ID74" s="10"/>
      <c r="IE74" s="10"/>
      <c r="IF74" s="10"/>
      <c r="IG74" s="10"/>
      <c r="IH74" s="10"/>
      <c r="II74" s="10"/>
      <c r="IJ74" s="10"/>
      <c r="IK74" s="10"/>
      <c r="IL74" s="10"/>
      <c r="IM74" s="10"/>
      <c r="IN74" s="10"/>
      <c r="IO74" s="10"/>
      <c r="IP74" s="10"/>
      <c r="IQ74" s="10"/>
      <c r="IR74" s="10"/>
      <c r="IS74" s="10"/>
      <c r="IT74" s="10"/>
      <c r="IU74" s="10"/>
    </row>
    <row r="75" spans="1:22" s="9" customFormat="1" ht="13.5" customHeight="1" thickTop="1">
      <c r="A75" s="141"/>
      <c r="B75" s="141"/>
      <c r="C75" s="141"/>
      <c r="D75" s="141"/>
      <c r="E75" s="141"/>
      <c r="F75" s="137"/>
      <c r="G75" s="31"/>
      <c r="H75" s="8"/>
      <c r="I75" s="8"/>
      <c r="J75" s="31"/>
      <c r="K75" s="16"/>
      <c r="L75" s="8"/>
      <c r="M75" s="16"/>
      <c r="N75" s="8"/>
      <c r="O75" s="8"/>
      <c r="P75" s="31"/>
      <c r="Q75" s="28"/>
      <c r="R75" s="28"/>
      <c r="S75" s="31"/>
      <c r="T75" s="16"/>
      <c r="U75" s="8"/>
      <c r="V75" s="16"/>
    </row>
    <row r="76" spans="1:22" ht="13.5" customHeight="1" thickBot="1">
      <c r="A76" s="92" t="s">
        <v>222</v>
      </c>
      <c r="B76" s="154">
        <f>+B47+B74</f>
        <v>0</v>
      </c>
      <c r="C76" s="154">
        <f>+C47+C74</f>
        <v>0</v>
      </c>
      <c r="D76" s="154">
        <f>+D47+D74</f>
        <v>0</v>
      </c>
      <c r="E76" s="154">
        <f>+E47+E74</f>
        <v>0</v>
      </c>
      <c r="F76" s="134">
        <f>+F47+F74</f>
        <v>0</v>
      </c>
      <c r="G76" s="31"/>
      <c r="H76" s="8"/>
      <c r="I76" s="8"/>
      <c r="J76" s="31"/>
      <c r="K76" s="8"/>
      <c r="L76" s="8"/>
      <c r="M76" s="8"/>
      <c r="N76" s="8"/>
      <c r="O76" s="8"/>
      <c r="P76" s="31"/>
      <c r="Q76" s="8"/>
      <c r="R76" s="8"/>
      <c r="S76" s="31"/>
      <c r="T76" s="8"/>
      <c r="U76" s="28"/>
      <c r="V76" s="8"/>
    </row>
    <row r="77" spans="4:22" ht="12" customHeight="1" thickTop="1">
      <c r="D77" s="72"/>
      <c r="G77" s="31"/>
      <c r="H77" s="8"/>
      <c r="I77" s="8"/>
      <c r="J77" s="31"/>
      <c r="K77" s="8"/>
      <c r="L77" s="8"/>
      <c r="M77" s="8"/>
      <c r="N77" s="8"/>
      <c r="O77" s="8"/>
      <c r="P77" s="31"/>
      <c r="Q77" s="28"/>
      <c r="R77" s="28"/>
      <c r="S77" s="28"/>
      <c r="T77" s="28"/>
      <c r="U77" s="28"/>
      <c r="V77" s="28"/>
    </row>
    <row r="78" spans="7:22" ht="12" customHeight="1">
      <c r="G78" s="8"/>
      <c r="H78" s="8"/>
      <c r="I78" s="8"/>
      <c r="J78" s="31"/>
      <c r="K78" s="16"/>
      <c r="L78" s="8"/>
      <c r="M78" s="16"/>
      <c r="N78" s="8"/>
      <c r="O78" s="8"/>
      <c r="P78" s="8"/>
      <c r="Q78" s="8"/>
      <c r="R78" s="8"/>
      <c r="S78" s="31"/>
      <c r="T78" s="16"/>
      <c r="U78" s="8"/>
      <c r="V78" s="16"/>
    </row>
    <row r="79" spans="7:22" ht="11.25">
      <c r="G79" s="8"/>
      <c r="H79" s="8"/>
      <c r="I79" s="8"/>
      <c r="J79" s="31"/>
      <c r="K79" s="8"/>
      <c r="L79" s="8"/>
      <c r="M79" s="8"/>
      <c r="N79" s="8"/>
      <c r="O79" s="8"/>
      <c r="P79" s="8"/>
      <c r="Q79" s="8"/>
      <c r="R79" s="8"/>
      <c r="S79" s="31"/>
      <c r="T79" s="8"/>
      <c r="U79" s="8"/>
      <c r="V79" s="8"/>
    </row>
    <row r="80" spans="7:22" ht="13.5">
      <c r="G80" s="34"/>
      <c r="H80" s="8"/>
      <c r="I80" s="8"/>
      <c r="J80" s="31"/>
      <c r="K80" s="16"/>
      <c r="L80" s="8"/>
      <c r="M80" s="16"/>
      <c r="N80" s="8"/>
      <c r="O80" s="8"/>
      <c r="P80" s="34"/>
      <c r="Q80" s="8"/>
      <c r="R80" s="8"/>
      <c r="S80" s="31"/>
      <c r="T80" s="16"/>
      <c r="U80" s="8"/>
      <c r="V80" s="16"/>
    </row>
    <row r="81" spans="7:22" ht="15" customHeight="1">
      <c r="G81" s="8"/>
      <c r="H81" s="328"/>
      <c r="I81" s="328"/>
      <c r="J81" s="328"/>
      <c r="K81" s="328"/>
      <c r="L81" s="328"/>
      <c r="M81" s="328"/>
      <c r="N81" s="9"/>
      <c r="O81" s="9"/>
      <c r="P81" s="26"/>
      <c r="Q81" s="328"/>
      <c r="R81" s="328"/>
      <c r="S81" s="328"/>
      <c r="T81" s="328"/>
      <c r="U81" s="328"/>
      <c r="V81" s="328"/>
    </row>
    <row r="82" spans="7:22" ht="15" customHeight="1">
      <c r="G82" s="28"/>
      <c r="H82" s="328"/>
      <c r="I82" s="328"/>
      <c r="J82" s="328"/>
      <c r="K82" s="328"/>
      <c r="L82" s="328"/>
      <c r="M82" s="328"/>
      <c r="N82" s="9"/>
      <c r="O82" s="9"/>
      <c r="P82" s="26"/>
      <c r="Q82" s="328"/>
      <c r="R82" s="328"/>
      <c r="S82" s="328"/>
      <c r="T82" s="328"/>
      <c r="U82" s="328"/>
      <c r="V82" s="328"/>
    </row>
    <row r="83" spans="7:22" ht="11.25"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</row>
    <row r="84" spans="7:22" ht="13.5">
      <c r="G84" s="32"/>
      <c r="H84" s="32"/>
      <c r="I84" s="35"/>
      <c r="J84" s="36"/>
      <c r="K84" s="32"/>
      <c r="L84" s="35"/>
      <c r="M84" s="35"/>
      <c r="N84" s="35"/>
      <c r="O84" s="35"/>
      <c r="P84" s="35"/>
      <c r="Q84" s="35"/>
      <c r="R84" s="35"/>
      <c r="S84" s="35"/>
      <c r="T84" s="54"/>
      <c r="U84" s="55"/>
      <c r="V84" s="55"/>
    </row>
    <row r="85" spans="7:22" ht="13.5">
      <c r="G85" s="32"/>
      <c r="H85" s="32"/>
      <c r="I85" s="32"/>
      <c r="J85" s="56"/>
      <c r="K85" s="54"/>
      <c r="L85" s="54"/>
      <c r="M85" s="54"/>
      <c r="N85" s="54"/>
      <c r="O85" s="54"/>
      <c r="P85" s="54"/>
      <c r="Q85" s="54"/>
      <c r="R85" s="54"/>
      <c r="S85" s="54"/>
      <c r="T85" s="9"/>
      <c r="U85" s="9"/>
      <c r="V85" s="9"/>
    </row>
    <row r="86" spans="7:22" ht="12.75">
      <c r="G86" s="334"/>
      <c r="H86" s="334"/>
      <c r="I86" s="334"/>
      <c r="J86" s="334"/>
      <c r="K86" s="334"/>
      <c r="L86" s="334"/>
      <c r="M86" s="334"/>
      <c r="N86" s="334"/>
      <c r="O86" s="334"/>
      <c r="P86" s="334"/>
      <c r="Q86" s="55"/>
      <c r="R86" s="55"/>
      <c r="S86" s="33"/>
      <c r="T86" s="335"/>
      <c r="U86" s="335"/>
      <c r="V86" s="335"/>
    </row>
    <row r="87" spans="7:22" ht="11.25">
      <c r="G87" s="333"/>
      <c r="H87" s="333"/>
      <c r="I87" s="333"/>
      <c r="J87" s="333"/>
      <c r="K87" s="333"/>
      <c r="L87" s="333"/>
      <c r="M87" s="333"/>
      <c r="N87" s="333"/>
      <c r="O87" s="333"/>
      <c r="P87" s="333"/>
      <c r="Q87" s="9"/>
      <c r="R87" s="9"/>
      <c r="S87" s="9"/>
      <c r="T87" s="333"/>
      <c r="U87" s="333"/>
      <c r="V87" s="333"/>
    </row>
    <row r="88" spans="7:22" ht="15" customHeight="1"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</row>
    <row r="89" ht="15" customHeight="1"/>
    <row r="90" spans="7:22" ht="11.25"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</row>
    <row r="91" spans="7:22" ht="11.25"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</row>
    <row r="92" spans="7:22" ht="11.25"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</row>
    <row r="93" spans="7:22" ht="11.25"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</row>
  </sheetData>
  <sheetProtection password="BA2D" sheet="1"/>
  <mergeCells count="14">
    <mergeCell ref="H82:M82"/>
    <mergeCell ref="H81:M81"/>
    <mergeCell ref="Q81:V81"/>
    <mergeCell ref="Q82:V82"/>
    <mergeCell ref="K5:Q5"/>
    <mergeCell ref="A3:F3"/>
    <mergeCell ref="A4:F4"/>
    <mergeCell ref="A5:F5"/>
    <mergeCell ref="G87:P87"/>
    <mergeCell ref="T87:V87"/>
    <mergeCell ref="A9:F9"/>
    <mergeCell ref="B7:C7"/>
    <mergeCell ref="G86:P86"/>
    <mergeCell ref="T86:V86"/>
  </mergeCells>
  <dataValidations count="2">
    <dataValidation type="whole" allowBlank="1" showInputMessage="1" showErrorMessage="1" sqref="B17:C45 B50:C72 K15:M20 T15:V20 K25:M49 T25:V49 K54:M78 T54:V78">
      <formula1>0</formula1>
      <formula2>999999999999</formula2>
    </dataValidation>
    <dataValidation type="whole" allowBlank="1" showInputMessage="1" showErrorMessage="1" sqref="E17:F45 E50:F72">
      <formula1>0</formula1>
      <formula2>999999999</formula2>
    </dataValidation>
  </dataValidations>
  <printOptions horizontalCentered="1" verticalCentered="1"/>
  <pageMargins left="0.25" right="0.25" top="0.25" bottom="0.75" header="0.5" footer="0.5"/>
  <pageSetup fitToHeight="1" fitToWidth="1" horizontalDpi="300" verticalDpi="300" orientation="portrait" paperSize="5" r:id="rId1"/>
  <headerFooter alignWithMargins="0">
    <oddFooter>&amp;L&amp;"Arial,Regular"&amp;10Iowa Department of Revenue - Property Tax Division&amp;R02/19</oddFooter>
  </headerFooter>
  <colBreaks count="1" manualBreakCount="1">
    <brk id="6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>
    <tabColor indexed="34"/>
    <pageSetUpPr fitToPage="1"/>
  </sheetPr>
  <dimension ref="A1:IV831"/>
  <sheetViews>
    <sheetView showGridLines="0" defaultGridColor="0" zoomScale="87" zoomScaleNormal="87" zoomScalePageLayoutView="0" colorId="22" workbookViewId="0" topLeftCell="A1">
      <selection activeCell="A1" sqref="A1"/>
    </sheetView>
  </sheetViews>
  <sheetFormatPr defaultColWidth="9.7109375" defaultRowHeight="11.25"/>
  <cols>
    <col min="1" max="3" width="23.57421875" style="65" customWidth="1"/>
    <col min="4" max="4" width="25.8515625" style="0" customWidth="1"/>
    <col min="5" max="5" width="15.8515625" style="0" customWidth="1"/>
    <col min="6" max="6" width="17.57421875" style="0" bestFit="1" customWidth="1"/>
  </cols>
  <sheetData>
    <row r="1" ht="12.75">
      <c r="F1" s="211" t="s">
        <v>124</v>
      </c>
    </row>
    <row r="2" spans="1:5" ht="15">
      <c r="A2" s="59"/>
      <c r="B2" s="59"/>
      <c r="C2" s="59"/>
      <c r="D2" s="59"/>
      <c r="E2" s="59"/>
    </row>
    <row r="3" spans="1:5" ht="15">
      <c r="A3" s="324" t="s">
        <v>269</v>
      </c>
      <c r="B3" s="324"/>
      <c r="C3" s="324"/>
      <c r="D3" s="324"/>
      <c r="E3" s="324"/>
    </row>
    <row r="4" spans="1:5" ht="15">
      <c r="A4" s="63"/>
      <c r="B4" s="63"/>
      <c r="C4" s="63"/>
      <c r="D4" s="63"/>
      <c r="E4" s="63"/>
    </row>
    <row r="5" spans="1:5" ht="15">
      <c r="A5" s="324" t="s">
        <v>1</v>
      </c>
      <c r="B5" s="324"/>
      <c r="C5" s="324"/>
      <c r="D5" s="324"/>
      <c r="E5" s="324"/>
    </row>
    <row r="6" spans="1:5" ht="11.25">
      <c r="A6" s="66"/>
      <c r="B6" s="66"/>
      <c r="C6" s="66"/>
      <c r="D6" s="66"/>
      <c r="E6" s="66"/>
    </row>
    <row r="7" spans="1:5" ht="15.75" customHeight="1">
      <c r="A7" s="66"/>
      <c r="B7" s="336">
        <f>1!B7</f>
        <v>0</v>
      </c>
      <c r="C7" s="336"/>
      <c r="D7" s="336"/>
      <c r="E7" s="68" t="s">
        <v>2</v>
      </c>
    </row>
    <row r="8" spans="1:5" ht="11.25">
      <c r="A8" s="66"/>
      <c r="B8" s="66"/>
      <c r="C8" s="66"/>
      <c r="D8" s="66"/>
      <c r="E8" s="66"/>
    </row>
    <row r="9" spans="1:5" ht="15.75">
      <c r="A9" s="326" t="s">
        <v>232</v>
      </c>
      <c r="B9" s="326"/>
      <c r="C9" s="326"/>
      <c r="D9" s="326"/>
      <c r="E9" s="326"/>
    </row>
    <row r="10" spans="1:5" ht="12" thickBot="1">
      <c r="A10" s="66"/>
      <c r="B10" s="66"/>
      <c r="C10" s="66"/>
      <c r="D10" s="66"/>
      <c r="E10" s="66"/>
    </row>
    <row r="11" spans="1:6" ht="13.5" customHeight="1" thickTop="1">
      <c r="A11" s="212" t="s">
        <v>5</v>
      </c>
      <c r="B11" s="213" t="s">
        <v>6</v>
      </c>
      <c r="C11" s="213" t="s">
        <v>7</v>
      </c>
      <c r="D11" s="213" t="s">
        <v>8</v>
      </c>
      <c r="E11" s="214" t="s">
        <v>9</v>
      </c>
      <c r="F11" s="214" t="s">
        <v>38</v>
      </c>
    </row>
    <row r="12" spans="1:6" ht="13.5" customHeight="1">
      <c r="A12" s="215"/>
      <c r="B12" s="216"/>
      <c r="C12" s="216"/>
      <c r="D12" s="216" t="s">
        <v>12</v>
      </c>
      <c r="E12" s="216" t="s">
        <v>240</v>
      </c>
      <c r="F12" s="217" t="s">
        <v>242</v>
      </c>
    </row>
    <row r="13" spans="1:6" ht="13.5" customHeight="1">
      <c r="A13" s="216" t="s">
        <v>10</v>
      </c>
      <c r="B13" s="216" t="s">
        <v>13</v>
      </c>
      <c r="C13" s="216" t="s">
        <v>13</v>
      </c>
      <c r="D13" s="216" t="s">
        <v>226</v>
      </c>
      <c r="E13" s="216" t="s">
        <v>241</v>
      </c>
      <c r="F13" s="217" t="s">
        <v>243</v>
      </c>
    </row>
    <row r="14" spans="1:6" ht="13.5" customHeight="1">
      <c r="A14" s="216" t="s">
        <v>15</v>
      </c>
      <c r="B14" s="230" t="s">
        <v>226</v>
      </c>
      <c r="C14" s="216" t="s">
        <v>227</v>
      </c>
      <c r="D14" s="216" t="s">
        <v>228</v>
      </c>
      <c r="E14" s="216" t="s">
        <v>234</v>
      </c>
      <c r="F14" s="217" t="s">
        <v>244</v>
      </c>
    </row>
    <row r="15" spans="1:6" ht="13.5" customHeight="1" thickBot="1">
      <c r="A15" s="218" t="s">
        <v>20</v>
      </c>
      <c r="B15" s="218"/>
      <c r="C15" s="219"/>
      <c r="D15" s="218" t="s">
        <v>35</v>
      </c>
      <c r="E15" s="92" t="s">
        <v>45</v>
      </c>
      <c r="F15" s="220" t="s">
        <v>234</v>
      </c>
    </row>
    <row r="16" spans="1:256" ht="13.5" customHeight="1" thickTop="1">
      <c r="A16" s="159">
        <f>1!A17</f>
        <v>0</v>
      </c>
      <c r="B16" s="221"/>
      <c r="C16" s="221"/>
      <c r="D16" s="222">
        <f>+B16+C16</f>
        <v>0</v>
      </c>
      <c r="E16" s="223"/>
      <c r="F16" s="277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  <c r="IH16" s="10"/>
      <c r="II16" s="10"/>
      <c r="IJ16" s="10"/>
      <c r="IK16" s="10"/>
      <c r="IL16" s="10"/>
      <c r="IM16" s="10"/>
      <c r="IN16" s="10"/>
      <c r="IO16" s="10"/>
      <c r="IP16" s="10"/>
      <c r="IQ16" s="10"/>
      <c r="IR16" s="10"/>
      <c r="IS16" s="10"/>
      <c r="IT16" s="10"/>
      <c r="IU16" s="10"/>
      <c r="IV16" s="10"/>
    </row>
    <row r="17" spans="1:6" s="9" customFormat="1" ht="13.5" customHeight="1">
      <c r="A17" s="162">
        <f>1!A18</f>
        <v>0</v>
      </c>
      <c r="B17" s="221"/>
      <c r="C17" s="221"/>
      <c r="D17" s="222">
        <f aca="true" t="shared" si="0" ref="D17:D44">+B17+C17</f>
        <v>0</v>
      </c>
      <c r="E17" s="223"/>
      <c r="F17" s="278"/>
    </row>
    <row r="18" spans="1:256" ht="13.5" customHeight="1">
      <c r="A18" s="162">
        <f>1!A19</f>
        <v>0</v>
      </c>
      <c r="B18" s="221"/>
      <c r="C18" s="221"/>
      <c r="D18" s="222">
        <f t="shared" si="0"/>
        <v>0</v>
      </c>
      <c r="E18" s="223"/>
      <c r="F18" s="278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  <c r="IJ18" s="10"/>
      <c r="IK18" s="10"/>
      <c r="IL18" s="10"/>
      <c r="IM18" s="10"/>
      <c r="IN18" s="10"/>
      <c r="IO18" s="10"/>
      <c r="IP18" s="10"/>
      <c r="IQ18" s="10"/>
      <c r="IR18" s="10"/>
      <c r="IS18" s="10"/>
      <c r="IT18" s="10"/>
      <c r="IU18" s="10"/>
      <c r="IV18" s="10"/>
    </row>
    <row r="19" spans="1:6" s="9" customFormat="1" ht="13.5" customHeight="1">
      <c r="A19" s="162">
        <f>1!A20</f>
        <v>0</v>
      </c>
      <c r="B19" s="221"/>
      <c r="C19" s="221"/>
      <c r="D19" s="222">
        <f t="shared" si="0"/>
        <v>0</v>
      </c>
      <c r="E19" s="223"/>
      <c r="F19" s="278"/>
    </row>
    <row r="20" spans="1:6" ht="12.75">
      <c r="A20" s="162">
        <f>1!A21</f>
        <v>0</v>
      </c>
      <c r="B20" s="221"/>
      <c r="C20" s="221"/>
      <c r="D20" s="222">
        <f t="shared" si="0"/>
        <v>0</v>
      </c>
      <c r="E20" s="223"/>
      <c r="F20" s="278"/>
    </row>
    <row r="21" spans="1:6" ht="13.5" customHeight="1">
      <c r="A21" s="162">
        <f>1!A22</f>
        <v>0</v>
      </c>
      <c r="B21" s="221"/>
      <c r="C21" s="221"/>
      <c r="D21" s="222">
        <f t="shared" si="0"/>
        <v>0</v>
      </c>
      <c r="E21" s="223"/>
      <c r="F21" s="278"/>
    </row>
    <row r="22" spans="1:6" ht="13.5" customHeight="1">
      <c r="A22" s="162">
        <f>1!A23</f>
        <v>0</v>
      </c>
      <c r="B22" s="221"/>
      <c r="C22" s="221"/>
      <c r="D22" s="222">
        <f t="shared" si="0"/>
        <v>0</v>
      </c>
      <c r="E22" s="223"/>
      <c r="F22" s="278"/>
    </row>
    <row r="23" spans="1:6" ht="13.5" customHeight="1">
      <c r="A23" s="162">
        <f>1!A24</f>
        <v>0</v>
      </c>
      <c r="B23" s="221"/>
      <c r="C23" s="221"/>
      <c r="D23" s="222">
        <f t="shared" si="0"/>
        <v>0</v>
      </c>
      <c r="E23" s="223"/>
      <c r="F23" s="278"/>
    </row>
    <row r="24" spans="1:6" ht="13.5" customHeight="1">
      <c r="A24" s="162">
        <f>1!A25</f>
        <v>0</v>
      </c>
      <c r="B24" s="221"/>
      <c r="C24" s="221"/>
      <c r="D24" s="222">
        <f t="shared" si="0"/>
        <v>0</v>
      </c>
      <c r="E24" s="223"/>
      <c r="F24" s="278"/>
    </row>
    <row r="25" spans="1:6" ht="13.5" customHeight="1">
      <c r="A25" s="162">
        <f>1!A26</f>
        <v>0</v>
      </c>
      <c r="B25" s="221"/>
      <c r="C25" s="221"/>
      <c r="D25" s="222">
        <f t="shared" si="0"/>
        <v>0</v>
      </c>
      <c r="E25" s="223"/>
      <c r="F25" s="278"/>
    </row>
    <row r="26" spans="1:6" ht="13.5" customHeight="1">
      <c r="A26" s="162">
        <f>1!A27</f>
        <v>0</v>
      </c>
      <c r="B26" s="221"/>
      <c r="C26" s="221"/>
      <c r="D26" s="222">
        <f t="shared" si="0"/>
        <v>0</v>
      </c>
      <c r="E26" s="223"/>
      <c r="F26" s="278"/>
    </row>
    <row r="27" spans="1:6" ht="13.5" customHeight="1">
      <c r="A27" s="162">
        <f>1!A28</f>
        <v>0</v>
      </c>
      <c r="B27" s="221"/>
      <c r="C27" s="221"/>
      <c r="D27" s="222">
        <f t="shared" si="0"/>
        <v>0</v>
      </c>
      <c r="E27" s="223"/>
      <c r="F27" s="278"/>
    </row>
    <row r="28" spans="1:6" ht="13.5" customHeight="1">
      <c r="A28" s="162">
        <f>1!A29</f>
        <v>0</v>
      </c>
      <c r="B28" s="221"/>
      <c r="C28" s="221"/>
      <c r="D28" s="222">
        <f t="shared" si="0"/>
        <v>0</v>
      </c>
      <c r="E28" s="223"/>
      <c r="F28" s="278"/>
    </row>
    <row r="29" spans="1:6" ht="13.5" customHeight="1">
      <c r="A29" s="162">
        <f>1!A30</f>
        <v>0</v>
      </c>
      <c r="B29" s="221"/>
      <c r="C29" s="221"/>
      <c r="D29" s="222">
        <f t="shared" si="0"/>
        <v>0</v>
      </c>
      <c r="E29" s="223"/>
      <c r="F29" s="278"/>
    </row>
    <row r="30" spans="1:6" ht="13.5" customHeight="1">
      <c r="A30" s="162">
        <f>1!A31</f>
        <v>0</v>
      </c>
      <c r="B30" s="221"/>
      <c r="C30" s="221"/>
      <c r="D30" s="222">
        <f t="shared" si="0"/>
        <v>0</v>
      </c>
      <c r="E30" s="223"/>
      <c r="F30" s="278"/>
    </row>
    <row r="31" spans="1:6" ht="13.5" customHeight="1">
      <c r="A31" s="162">
        <f>1!A32</f>
        <v>0</v>
      </c>
      <c r="B31" s="221"/>
      <c r="C31" s="221"/>
      <c r="D31" s="222">
        <f t="shared" si="0"/>
        <v>0</v>
      </c>
      <c r="E31" s="223"/>
      <c r="F31" s="278"/>
    </row>
    <row r="32" spans="1:6" ht="13.5" customHeight="1">
      <c r="A32" s="162">
        <f>1!A33</f>
        <v>0</v>
      </c>
      <c r="B32" s="221"/>
      <c r="C32" s="221"/>
      <c r="D32" s="222">
        <f t="shared" si="0"/>
        <v>0</v>
      </c>
      <c r="E32" s="223"/>
      <c r="F32" s="278"/>
    </row>
    <row r="33" spans="1:6" ht="13.5" customHeight="1">
      <c r="A33" s="162">
        <f>1!A34</f>
        <v>0</v>
      </c>
      <c r="B33" s="221"/>
      <c r="C33" s="221"/>
      <c r="D33" s="222">
        <f t="shared" si="0"/>
        <v>0</v>
      </c>
      <c r="E33" s="223"/>
      <c r="F33" s="278"/>
    </row>
    <row r="34" spans="1:6" ht="13.5" customHeight="1">
      <c r="A34" s="162">
        <f>1!A35</f>
        <v>0</v>
      </c>
      <c r="B34" s="221"/>
      <c r="C34" s="221"/>
      <c r="D34" s="222">
        <f t="shared" si="0"/>
        <v>0</v>
      </c>
      <c r="E34" s="223"/>
      <c r="F34" s="278"/>
    </row>
    <row r="35" spans="1:6" ht="13.5" customHeight="1">
      <c r="A35" s="162">
        <f>1!A36</f>
        <v>0</v>
      </c>
      <c r="B35" s="221"/>
      <c r="C35" s="221"/>
      <c r="D35" s="222">
        <f t="shared" si="0"/>
        <v>0</v>
      </c>
      <c r="E35" s="223"/>
      <c r="F35" s="278"/>
    </row>
    <row r="36" spans="1:6" ht="13.5" customHeight="1">
      <c r="A36" s="162">
        <f>1!A37</f>
        <v>0</v>
      </c>
      <c r="B36" s="221"/>
      <c r="C36" s="221"/>
      <c r="D36" s="222">
        <f t="shared" si="0"/>
        <v>0</v>
      </c>
      <c r="E36" s="223"/>
      <c r="F36" s="278"/>
    </row>
    <row r="37" spans="1:6" ht="13.5" customHeight="1">
      <c r="A37" s="162">
        <f>1!A38</f>
        <v>0</v>
      </c>
      <c r="B37" s="221"/>
      <c r="C37" s="221"/>
      <c r="D37" s="222">
        <f t="shared" si="0"/>
        <v>0</v>
      </c>
      <c r="E37" s="223"/>
      <c r="F37" s="278"/>
    </row>
    <row r="38" spans="1:6" ht="13.5" customHeight="1">
      <c r="A38" s="162">
        <f>1!A39</f>
        <v>0</v>
      </c>
      <c r="B38" s="221"/>
      <c r="C38" s="221"/>
      <c r="D38" s="222">
        <f t="shared" si="0"/>
        <v>0</v>
      </c>
      <c r="E38" s="223"/>
      <c r="F38" s="278"/>
    </row>
    <row r="39" spans="1:6" ht="13.5" customHeight="1">
      <c r="A39" s="162">
        <f>1!A40</f>
        <v>0</v>
      </c>
      <c r="B39" s="221"/>
      <c r="C39" s="221"/>
      <c r="D39" s="222">
        <f t="shared" si="0"/>
        <v>0</v>
      </c>
      <c r="E39" s="223"/>
      <c r="F39" s="278"/>
    </row>
    <row r="40" spans="1:6" ht="13.5" customHeight="1">
      <c r="A40" s="162">
        <f>1!A41</f>
        <v>0</v>
      </c>
      <c r="B40" s="221"/>
      <c r="C40" s="221"/>
      <c r="D40" s="222">
        <f t="shared" si="0"/>
        <v>0</v>
      </c>
      <c r="E40" s="223"/>
      <c r="F40" s="278"/>
    </row>
    <row r="41" spans="1:6" ht="13.5" customHeight="1">
      <c r="A41" s="162">
        <f>1!A42</f>
        <v>0</v>
      </c>
      <c r="B41" s="221"/>
      <c r="C41" s="221"/>
      <c r="D41" s="222">
        <f t="shared" si="0"/>
        <v>0</v>
      </c>
      <c r="E41" s="223"/>
      <c r="F41" s="278"/>
    </row>
    <row r="42" spans="1:6" ht="13.5" customHeight="1">
      <c r="A42" s="162">
        <f>1!A43</f>
        <v>0</v>
      </c>
      <c r="B42" s="221"/>
      <c r="C42" s="221"/>
      <c r="D42" s="222">
        <f t="shared" si="0"/>
        <v>0</v>
      </c>
      <c r="E42" s="223"/>
      <c r="F42" s="278"/>
    </row>
    <row r="43" spans="1:6" ht="13.5" customHeight="1">
      <c r="A43" s="162">
        <f>1!A44</f>
        <v>0</v>
      </c>
      <c r="B43" s="221"/>
      <c r="C43" s="221"/>
      <c r="D43" s="222">
        <f t="shared" si="0"/>
        <v>0</v>
      </c>
      <c r="E43" s="223"/>
      <c r="F43" s="278"/>
    </row>
    <row r="44" spans="1:6" ht="13.5" customHeight="1" thickBot="1">
      <c r="A44" s="163">
        <f>1!A45</f>
        <v>0</v>
      </c>
      <c r="B44" s="224"/>
      <c r="C44" s="224"/>
      <c r="D44" s="222">
        <f t="shared" si="0"/>
        <v>0</v>
      </c>
      <c r="E44" s="225"/>
      <c r="F44" s="279"/>
    </row>
    <row r="45" spans="1:6" ht="13.5" customHeight="1" thickTop="1">
      <c r="A45" s="226"/>
      <c r="B45" s="216"/>
      <c r="C45" s="216"/>
      <c r="D45" s="227"/>
      <c r="E45" s="217"/>
      <c r="F45" s="272"/>
    </row>
    <row r="46" spans="1:6" ht="13.5" customHeight="1" thickBot="1">
      <c r="A46" s="218" t="s">
        <v>219</v>
      </c>
      <c r="B46" s="228">
        <f>SUM(B16:B44)</f>
        <v>0</v>
      </c>
      <c r="C46" s="228">
        <f>SUM(C16:C44)</f>
        <v>0</v>
      </c>
      <c r="D46" s="228">
        <f>SUM(D16:D44)</f>
        <v>0</v>
      </c>
      <c r="E46" s="229">
        <f>SUM(E16:E44)</f>
        <v>0</v>
      </c>
      <c r="F46" s="229">
        <f>SUM(F16:F44)</f>
        <v>0</v>
      </c>
    </row>
    <row r="47" spans="1:6" ht="13.5" customHeight="1" thickTop="1">
      <c r="A47" s="216"/>
      <c r="B47" s="216"/>
      <c r="C47" s="216"/>
      <c r="D47" s="216"/>
      <c r="E47" s="217"/>
      <c r="F47" s="272"/>
    </row>
    <row r="48" spans="1:6" ht="13.5" customHeight="1" thickBot="1">
      <c r="A48" s="218" t="s">
        <v>220</v>
      </c>
      <c r="B48" s="218"/>
      <c r="C48" s="218"/>
      <c r="D48" s="218"/>
      <c r="E48" s="220"/>
      <c r="F48" s="280"/>
    </row>
    <row r="49" spans="1:6" ht="13.5" customHeight="1" thickTop="1">
      <c r="A49" s="162">
        <f>1!A50</f>
        <v>0</v>
      </c>
      <c r="B49" s="221"/>
      <c r="C49" s="221"/>
      <c r="D49" s="222">
        <f aca="true" t="shared" si="1" ref="D49:D71">+B49+C49</f>
        <v>0</v>
      </c>
      <c r="E49" s="223"/>
      <c r="F49" s="278"/>
    </row>
    <row r="50" spans="1:6" ht="13.5" customHeight="1">
      <c r="A50" s="162">
        <f>1!A51</f>
        <v>0</v>
      </c>
      <c r="B50" s="221"/>
      <c r="C50" s="221"/>
      <c r="D50" s="222">
        <f t="shared" si="1"/>
        <v>0</v>
      </c>
      <c r="E50" s="223"/>
      <c r="F50" s="278"/>
    </row>
    <row r="51" spans="1:6" ht="13.5" customHeight="1">
      <c r="A51" s="162">
        <f>1!A52</f>
        <v>0</v>
      </c>
      <c r="B51" s="221"/>
      <c r="C51" s="221"/>
      <c r="D51" s="222">
        <f t="shared" si="1"/>
        <v>0</v>
      </c>
      <c r="E51" s="223"/>
      <c r="F51" s="278"/>
    </row>
    <row r="52" spans="1:6" ht="13.5" customHeight="1">
      <c r="A52" s="162">
        <f>1!A53</f>
        <v>0</v>
      </c>
      <c r="B52" s="221"/>
      <c r="C52" s="221"/>
      <c r="D52" s="222">
        <f t="shared" si="1"/>
        <v>0</v>
      </c>
      <c r="E52" s="223"/>
      <c r="F52" s="278"/>
    </row>
    <row r="53" spans="1:6" ht="13.5" customHeight="1">
      <c r="A53" s="162">
        <f>1!A54</f>
        <v>0</v>
      </c>
      <c r="B53" s="221"/>
      <c r="C53" s="221"/>
      <c r="D53" s="222">
        <f t="shared" si="1"/>
        <v>0</v>
      </c>
      <c r="E53" s="223"/>
      <c r="F53" s="278"/>
    </row>
    <row r="54" spans="1:6" ht="13.5" customHeight="1">
      <c r="A54" s="162">
        <f>1!A55</f>
        <v>0</v>
      </c>
      <c r="B54" s="221"/>
      <c r="C54" s="221"/>
      <c r="D54" s="222">
        <f t="shared" si="1"/>
        <v>0</v>
      </c>
      <c r="E54" s="223"/>
      <c r="F54" s="278"/>
    </row>
    <row r="55" spans="1:6" ht="13.5" customHeight="1">
      <c r="A55" s="162">
        <f>1!A56</f>
        <v>0</v>
      </c>
      <c r="B55" s="221"/>
      <c r="C55" s="221"/>
      <c r="D55" s="222">
        <f t="shared" si="1"/>
        <v>0</v>
      </c>
      <c r="E55" s="223"/>
      <c r="F55" s="278"/>
    </row>
    <row r="56" spans="1:6" ht="13.5" customHeight="1">
      <c r="A56" s="162">
        <f>1!A57</f>
        <v>0</v>
      </c>
      <c r="B56" s="221"/>
      <c r="C56" s="221"/>
      <c r="D56" s="222">
        <f t="shared" si="1"/>
        <v>0</v>
      </c>
      <c r="E56" s="223"/>
      <c r="F56" s="278"/>
    </row>
    <row r="57" spans="1:6" ht="13.5" customHeight="1">
      <c r="A57" s="162">
        <f>1!A58</f>
        <v>0</v>
      </c>
      <c r="B57" s="221"/>
      <c r="C57" s="221"/>
      <c r="D57" s="222">
        <f t="shared" si="1"/>
        <v>0</v>
      </c>
      <c r="E57" s="223"/>
      <c r="F57" s="278"/>
    </row>
    <row r="58" spans="1:6" ht="13.5" customHeight="1">
      <c r="A58" s="162">
        <f>1!A59</f>
        <v>0</v>
      </c>
      <c r="B58" s="221"/>
      <c r="C58" s="221"/>
      <c r="D58" s="222">
        <f t="shared" si="1"/>
        <v>0</v>
      </c>
      <c r="E58" s="223"/>
      <c r="F58" s="278"/>
    </row>
    <row r="59" spans="1:6" ht="13.5" customHeight="1">
      <c r="A59" s="162">
        <f>1!A60</f>
        <v>0</v>
      </c>
      <c r="B59" s="221"/>
      <c r="C59" s="221"/>
      <c r="D59" s="222">
        <f t="shared" si="1"/>
        <v>0</v>
      </c>
      <c r="E59" s="223"/>
      <c r="F59" s="278"/>
    </row>
    <row r="60" spans="1:6" ht="13.5" customHeight="1">
      <c r="A60" s="162">
        <f>1!A61</f>
        <v>0</v>
      </c>
      <c r="B60" s="221"/>
      <c r="C60" s="221"/>
      <c r="D60" s="222">
        <f t="shared" si="1"/>
        <v>0</v>
      </c>
      <c r="E60" s="223"/>
      <c r="F60" s="278"/>
    </row>
    <row r="61" spans="1:6" ht="13.5" customHeight="1">
      <c r="A61" s="162">
        <f>1!A62</f>
        <v>0</v>
      </c>
      <c r="B61" s="221"/>
      <c r="C61" s="221"/>
      <c r="D61" s="222">
        <f t="shared" si="1"/>
        <v>0</v>
      </c>
      <c r="E61" s="223"/>
      <c r="F61" s="278"/>
    </row>
    <row r="62" spans="1:6" ht="13.5" customHeight="1">
      <c r="A62" s="162">
        <f>1!A63</f>
        <v>0</v>
      </c>
      <c r="B62" s="221"/>
      <c r="C62" s="221"/>
      <c r="D62" s="222">
        <f t="shared" si="1"/>
        <v>0</v>
      </c>
      <c r="E62" s="223"/>
      <c r="F62" s="278"/>
    </row>
    <row r="63" spans="1:6" ht="13.5" customHeight="1">
      <c r="A63" s="162">
        <f>1!A64</f>
        <v>0</v>
      </c>
      <c r="B63" s="221"/>
      <c r="C63" s="221"/>
      <c r="D63" s="222">
        <f t="shared" si="1"/>
        <v>0</v>
      </c>
      <c r="E63" s="223"/>
      <c r="F63" s="278"/>
    </row>
    <row r="64" spans="1:6" ht="13.5" customHeight="1">
      <c r="A64" s="162">
        <f>1!A65</f>
        <v>0</v>
      </c>
      <c r="B64" s="221"/>
      <c r="C64" s="221"/>
      <c r="D64" s="222">
        <f t="shared" si="1"/>
        <v>0</v>
      </c>
      <c r="E64" s="223"/>
      <c r="F64" s="278"/>
    </row>
    <row r="65" spans="1:6" ht="13.5" customHeight="1">
      <c r="A65" s="162">
        <f>1!A66</f>
        <v>0</v>
      </c>
      <c r="B65" s="221"/>
      <c r="C65" s="221"/>
      <c r="D65" s="222">
        <f t="shared" si="1"/>
        <v>0</v>
      </c>
      <c r="E65" s="223"/>
      <c r="F65" s="278"/>
    </row>
    <row r="66" spans="1:6" ht="13.5" customHeight="1">
      <c r="A66" s="162">
        <f>1!A67</f>
        <v>0</v>
      </c>
      <c r="B66" s="221"/>
      <c r="C66" s="221"/>
      <c r="D66" s="222">
        <f t="shared" si="1"/>
        <v>0</v>
      </c>
      <c r="E66" s="223"/>
      <c r="F66" s="278"/>
    </row>
    <row r="67" spans="1:6" ht="13.5" customHeight="1">
      <c r="A67" s="162">
        <f>1!A68</f>
        <v>0</v>
      </c>
      <c r="B67" s="221"/>
      <c r="C67" s="221"/>
      <c r="D67" s="222">
        <f t="shared" si="1"/>
        <v>0</v>
      </c>
      <c r="E67" s="223"/>
      <c r="F67" s="278"/>
    </row>
    <row r="68" spans="1:6" ht="13.5" customHeight="1">
      <c r="A68" s="162">
        <f>1!A69</f>
        <v>0</v>
      </c>
      <c r="B68" s="221"/>
      <c r="C68" s="221"/>
      <c r="D68" s="222">
        <f t="shared" si="1"/>
        <v>0</v>
      </c>
      <c r="E68" s="223"/>
      <c r="F68" s="278"/>
    </row>
    <row r="69" spans="1:6" ht="13.5" customHeight="1">
      <c r="A69" s="162">
        <f>1!A70</f>
        <v>0</v>
      </c>
      <c r="B69" s="221"/>
      <c r="C69" s="221"/>
      <c r="D69" s="222">
        <f t="shared" si="1"/>
        <v>0</v>
      </c>
      <c r="E69" s="223"/>
      <c r="F69" s="278"/>
    </row>
    <row r="70" spans="1:6" ht="13.5" customHeight="1">
      <c r="A70" s="162">
        <f>1!A71</f>
        <v>0</v>
      </c>
      <c r="B70" s="221"/>
      <c r="C70" s="221"/>
      <c r="D70" s="222">
        <f t="shared" si="1"/>
        <v>0</v>
      </c>
      <c r="E70" s="223"/>
      <c r="F70" s="278"/>
    </row>
    <row r="71" spans="1:6" ht="13.5" customHeight="1" thickBot="1">
      <c r="A71" s="163">
        <f>1!A72</f>
        <v>0</v>
      </c>
      <c r="B71" s="224"/>
      <c r="C71" s="224"/>
      <c r="D71" s="222">
        <f t="shared" si="1"/>
        <v>0</v>
      </c>
      <c r="E71" s="225"/>
      <c r="F71" s="279"/>
    </row>
    <row r="72" spans="1:6" ht="13.5" customHeight="1" thickTop="1">
      <c r="A72" s="226"/>
      <c r="B72" s="216"/>
      <c r="C72" s="216"/>
      <c r="D72" s="227"/>
      <c r="E72" s="217"/>
      <c r="F72" s="272"/>
    </row>
    <row r="73" spans="1:6" ht="13.5" customHeight="1" thickBot="1">
      <c r="A73" s="218" t="s">
        <v>221</v>
      </c>
      <c r="B73" s="228">
        <f>SUM(B49:B71)</f>
        <v>0</v>
      </c>
      <c r="C73" s="228">
        <f>SUM(C49:C71)</f>
        <v>0</v>
      </c>
      <c r="D73" s="228">
        <f>SUM(D49:D71)</f>
        <v>0</v>
      </c>
      <c r="E73" s="229">
        <f>SUM(E49:E71)</f>
        <v>0</v>
      </c>
      <c r="F73" s="229">
        <f>SUM(F49:F71)</f>
        <v>0</v>
      </c>
    </row>
    <row r="74" spans="1:6" ht="13.5" customHeight="1" thickTop="1">
      <c r="A74" s="216"/>
      <c r="B74" s="216"/>
      <c r="C74" s="216"/>
      <c r="D74" s="216"/>
      <c r="E74" s="217"/>
      <c r="F74" s="272"/>
    </row>
    <row r="75" spans="1:256" ht="13.5" customHeight="1" thickBot="1">
      <c r="A75" s="218" t="s">
        <v>222</v>
      </c>
      <c r="B75" s="228">
        <f>+B46+B73</f>
        <v>0</v>
      </c>
      <c r="C75" s="228">
        <f>+C46+C73</f>
        <v>0</v>
      </c>
      <c r="D75" s="228">
        <f>+D46+D73</f>
        <v>0</v>
      </c>
      <c r="E75" s="229">
        <f>+E46+E73</f>
        <v>0</v>
      </c>
      <c r="F75" s="229">
        <f>+F46+F73</f>
        <v>0</v>
      </c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  <c r="CQ75" s="10"/>
      <c r="CR75" s="10"/>
      <c r="CS75" s="10"/>
      <c r="CT75" s="10"/>
      <c r="CU75" s="10"/>
      <c r="CV75" s="10"/>
      <c r="CW75" s="10"/>
      <c r="CX75" s="10"/>
      <c r="CY75" s="10"/>
      <c r="CZ75" s="10"/>
      <c r="DA75" s="10"/>
      <c r="DB75" s="10"/>
      <c r="DC75" s="10"/>
      <c r="DD75" s="10"/>
      <c r="DE75" s="10"/>
      <c r="DF75" s="10"/>
      <c r="DG75" s="10"/>
      <c r="DH75" s="10"/>
      <c r="DI75" s="10"/>
      <c r="DJ75" s="10"/>
      <c r="DK75" s="10"/>
      <c r="DL75" s="10"/>
      <c r="DM75" s="10"/>
      <c r="DN75" s="10"/>
      <c r="DO75" s="10"/>
      <c r="DP75" s="10"/>
      <c r="DQ75" s="10"/>
      <c r="DR75" s="10"/>
      <c r="DS75" s="10"/>
      <c r="DT75" s="10"/>
      <c r="DU75" s="10"/>
      <c r="DV75" s="10"/>
      <c r="DW75" s="10"/>
      <c r="DX75" s="10"/>
      <c r="DY75" s="10"/>
      <c r="DZ75" s="10"/>
      <c r="EA75" s="10"/>
      <c r="EB75" s="10"/>
      <c r="EC75" s="10"/>
      <c r="ED75" s="10"/>
      <c r="EE75" s="10"/>
      <c r="EF75" s="10"/>
      <c r="EG75" s="10"/>
      <c r="EH75" s="10"/>
      <c r="EI75" s="10"/>
      <c r="EJ75" s="10"/>
      <c r="EK75" s="10"/>
      <c r="EL75" s="10"/>
      <c r="EM75" s="10"/>
      <c r="EN75" s="10"/>
      <c r="EO75" s="10"/>
      <c r="EP75" s="10"/>
      <c r="EQ75" s="10"/>
      <c r="ER75" s="10"/>
      <c r="ES75" s="10"/>
      <c r="ET75" s="10"/>
      <c r="EU75" s="10"/>
      <c r="EV75" s="10"/>
      <c r="EW75" s="10"/>
      <c r="EX75" s="10"/>
      <c r="EY75" s="10"/>
      <c r="EZ75" s="10"/>
      <c r="FA75" s="10"/>
      <c r="FB75" s="10"/>
      <c r="FC75" s="10"/>
      <c r="FD75" s="10"/>
      <c r="FE75" s="10"/>
      <c r="FF75" s="10"/>
      <c r="FG75" s="10"/>
      <c r="FH75" s="10"/>
      <c r="FI75" s="10"/>
      <c r="FJ75" s="10"/>
      <c r="FK75" s="10"/>
      <c r="FL75" s="10"/>
      <c r="FM75" s="10"/>
      <c r="FN75" s="10"/>
      <c r="FO75" s="10"/>
      <c r="FP75" s="10"/>
      <c r="FQ75" s="10"/>
      <c r="FR75" s="10"/>
      <c r="FS75" s="10"/>
      <c r="FT75" s="10"/>
      <c r="FU75" s="10"/>
      <c r="FV75" s="10"/>
      <c r="FW75" s="10"/>
      <c r="FX75" s="10"/>
      <c r="FY75" s="10"/>
      <c r="FZ75" s="10"/>
      <c r="GA75" s="10"/>
      <c r="GB75" s="10"/>
      <c r="GC75" s="10"/>
      <c r="GD75" s="10"/>
      <c r="GE75" s="10"/>
      <c r="GF75" s="10"/>
      <c r="GG75" s="10"/>
      <c r="GH75" s="10"/>
      <c r="GI75" s="10"/>
      <c r="GJ75" s="10"/>
      <c r="GK75" s="10"/>
      <c r="GL75" s="10"/>
      <c r="GM75" s="10"/>
      <c r="GN75" s="10"/>
      <c r="GO75" s="10"/>
      <c r="GP75" s="10"/>
      <c r="GQ75" s="10"/>
      <c r="GR75" s="10"/>
      <c r="GS75" s="10"/>
      <c r="GT75" s="10"/>
      <c r="GU75" s="10"/>
      <c r="GV75" s="10"/>
      <c r="GW75" s="10"/>
      <c r="GX75" s="10"/>
      <c r="GY75" s="10"/>
      <c r="GZ75" s="10"/>
      <c r="HA75" s="10"/>
      <c r="HB75" s="10"/>
      <c r="HC75" s="10"/>
      <c r="HD75" s="10"/>
      <c r="HE75" s="10"/>
      <c r="HF75" s="10"/>
      <c r="HG75" s="10"/>
      <c r="HH75" s="10"/>
      <c r="HI75" s="10"/>
      <c r="HJ75" s="10"/>
      <c r="HK75" s="10"/>
      <c r="HL75" s="10"/>
      <c r="HM75" s="10"/>
      <c r="HN75" s="10"/>
      <c r="HO75" s="10"/>
      <c r="HP75" s="10"/>
      <c r="HQ75" s="10"/>
      <c r="HR75" s="10"/>
      <c r="HS75" s="10"/>
      <c r="HT75" s="10"/>
      <c r="HU75" s="10"/>
      <c r="HV75" s="10"/>
      <c r="HW75" s="10"/>
      <c r="HX75" s="10"/>
      <c r="HY75" s="10"/>
      <c r="HZ75" s="10"/>
      <c r="IA75" s="10"/>
      <c r="IB75" s="10"/>
      <c r="IC75" s="10"/>
      <c r="ID75" s="10"/>
      <c r="IE75" s="10"/>
      <c r="IF75" s="10"/>
      <c r="IG75" s="10"/>
      <c r="IH75" s="10"/>
      <c r="II75" s="10"/>
      <c r="IJ75" s="10"/>
      <c r="IK75" s="10"/>
      <c r="IL75" s="10"/>
      <c r="IM75" s="10"/>
      <c r="IN75" s="10"/>
      <c r="IO75" s="10"/>
      <c r="IP75" s="10"/>
      <c r="IQ75" s="10"/>
      <c r="IR75" s="10"/>
      <c r="IS75" s="10"/>
      <c r="IT75" s="10"/>
      <c r="IU75" s="10"/>
      <c r="IV75" s="10"/>
    </row>
    <row r="76" spans="1:5" s="9" customFormat="1" ht="13.5" customHeight="1" thickTop="1">
      <c r="A76" s="88"/>
      <c r="B76" s="192"/>
      <c r="C76" s="197"/>
      <c r="D76"/>
      <c r="E76"/>
    </row>
    <row r="77" spans="1:5" ht="13.5" customHeight="1">
      <c r="A77" s="88"/>
      <c r="B77" s="88"/>
      <c r="C77" s="85"/>
      <c r="D77" s="57"/>
      <c r="E77" s="10"/>
    </row>
    <row r="78" spans="1:5" ht="13.5" customHeight="1">
      <c r="A78" s="88"/>
      <c r="B78" s="192"/>
      <c r="C78" s="197"/>
      <c r="D78" s="8"/>
      <c r="E78" s="9"/>
    </row>
    <row r="79" spans="1:5" ht="12" customHeight="1">
      <c r="A79" s="78"/>
      <c r="B79" s="76"/>
      <c r="C79" s="76"/>
      <c r="D79" s="57"/>
      <c r="E79" s="10"/>
    </row>
    <row r="80" spans="1:4" ht="11.25">
      <c r="A80" s="66"/>
      <c r="B80" s="66"/>
      <c r="C80" s="77"/>
      <c r="D80" s="44"/>
    </row>
    <row r="81" spans="1:4" ht="11.25">
      <c r="A81" s="66"/>
      <c r="B81" s="66"/>
      <c r="C81" s="77"/>
      <c r="D81" s="9"/>
    </row>
    <row r="82" spans="1:4" ht="11.25">
      <c r="A82" s="66"/>
      <c r="B82" s="66"/>
      <c r="C82" s="77"/>
      <c r="D82" s="9"/>
    </row>
    <row r="83" spans="1:4" ht="11.25">
      <c r="A83" s="66"/>
      <c r="B83" s="66"/>
      <c r="C83" s="77"/>
      <c r="D83" s="9"/>
    </row>
    <row r="84" spans="1:4" ht="11.25">
      <c r="A84" s="66"/>
      <c r="B84" s="66"/>
      <c r="C84" s="77"/>
      <c r="D84" s="9"/>
    </row>
    <row r="85" spans="1:4" ht="11.25">
      <c r="A85" s="66"/>
      <c r="B85" s="66"/>
      <c r="C85" s="77"/>
      <c r="D85" s="9"/>
    </row>
    <row r="86" spans="1:4" ht="11.25">
      <c r="A86" s="66"/>
      <c r="B86" s="66"/>
      <c r="C86" s="77"/>
      <c r="D86" s="9"/>
    </row>
    <row r="87" spans="1:4" ht="11.25">
      <c r="A87" s="66"/>
      <c r="B87" s="66"/>
      <c r="C87" s="77"/>
      <c r="D87" s="9"/>
    </row>
    <row r="88" spans="1:4" ht="11.25">
      <c r="A88" s="66"/>
      <c r="B88" s="66"/>
      <c r="C88" s="66"/>
      <c r="D88" s="9"/>
    </row>
    <row r="89" spans="1:4" ht="11.25">
      <c r="A89" s="66"/>
      <c r="B89" s="66"/>
      <c r="C89" s="66"/>
      <c r="D89" s="9"/>
    </row>
    <row r="90" spans="1:4" ht="11.25">
      <c r="A90" s="66"/>
      <c r="B90" s="66"/>
      <c r="C90" s="66"/>
      <c r="D90" s="9"/>
    </row>
    <row r="91" spans="1:4" ht="11.25">
      <c r="A91" s="66"/>
      <c r="B91" s="66"/>
      <c r="C91" s="66"/>
      <c r="D91" s="9"/>
    </row>
    <row r="92" spans="1:4" ht="11.25">
      <c r="A92" s="66"/>
      <c r="B92" s="66"/>
      <c r="C92" s="66"/>
      <c r="D92" s="9"/>
    </row>
    <row r="93" spans="1:4" ht="11.25">
      <c r="A93" s="66"/>
      <c r="B93" s="66"/>
      <c r="C93" s="66"/>
      <c r="D93" s="9"/>
    </row>
    <row r="94" spans="1:4" ht="11.25">
      <c r="A94" s="66"/>
      <c r="B94" s="66"/>
      <c r="C94" s="66"/>
      <c r="D94" s="9"/>
    </row>
    <row r="95" spans="1:4" ht="11.25">
      <c r="A95" s="66"/>
      <c r="B95" s="66"/>
      <c r="C95" s="66"/>
      <c r="D95" s="9"/>
    </row>
    <row r="96" spans="1:4" ht="11.25">
      <c r="A96" s="66"/>
      <c r="B96" s="66"/>
      <c r="C96" s="66"/>
      <c r="D96" s="9"/>
    </row>
    <row r="97" spans="1:4" ht="11.25">
      <c r="A97" s="66"/>
      <c r="B97" s="66"/>
      <c r="C97" s="66"/>
      <c r="D97" s="9"/>
    </row>
    <row r="98" spans="1:4" ht="11.25">
      <c r="A98" s="66"/>
      <c r="B98" s="66"/>
      <c r="C98" s="66"/>
      <c r="D98" s="9"/>
    </row>
    <row r="99" spans="1:4" ht="11.25">
      <c r="A99" s="66"/>
      <c r="B99" s="66"/>
      <c r="C99" s="66"/>
      <c r="D99" s="9"/>
    </row>
    <row r="100" spans="1:4" ht="11.25">
      <c r="A100" s="66"/>
      <c r="B100" s="66"/>
      <c r="C100" s="66"/>
      <c r="D100" s="9"/>
    </row>
    <row r="101" spans="1:4" ht="11.25">
      <c r="A101" s="66"/>
      <c r="B101" s="66"/>
      <c r="C101" s="66"/>
      <c r="D101" s="9"/>
    </row>
    <row r="102" spans="1:4" ht="11.25">
      <c r="A102" s="66"/>
      <c r="B102" s="66"/>
      <c r="C102" s="66"/>
      <c r="D102" s="9"/>
    </row>
    <row r="103" spans="1:4" ht="11.25">
      <c r="A103" s="66"/>
      <c r="B103" s="66"/>
      <c r="C103" s="66"/>
      <c r="D103" s="9"/>
    </row>
    <row r="104" spans="1:4" ht="11.25">
      <c r="A104" s="66"/>
      <c r="B104" s="66"/>
      <c r="C104" s="66"/>
      <c r="D104" s="9"/>
    </row>
    <row r="105" spans="1:4" ht="11.25">
      <c r="A105" s="66"/>
      <c r="B105" s="66"/>
      <c r="C105" s="66"/>
      <c r="D105" s="9"/>
    </row>
    <row r="106" spans="1:4" ht="11.25">
      <c r="A106" s="66"/>
      <c r="B106" s="66"/>
      <c r="C106" s="66"/>
      <c r="D106" s="9"/>
    </row>
    <row r="107" spans="1:4" ht="11.25">
      <c r="A107" s="66"/>
      <c r="B107" s="66"/>
      <c r="C107" s="66"/>
      <c r="D107" s="9"/>
    </row>
    <row r="108" spans="1:4" ht="11.25">
      <c r="A108" s="66"/>
      <c r="B108" s="66"/>
      <c r="C108" s="66"/>
      <c r="D108" s="9"/>
    </row>
    <row r="109" spans="1:4" ht="11.25">
      <c r="A109" s="66"/>
      <c r="B109" s="66"/>
      <c r="C109" s="66"/>
      <c r="D109" s="9"/>
    </row>
    <row r="110" spans="1:4" ht="11.25">
      <c r="A110" s="66"/>
      <c r="B110" s="66"/>
      <c r="C110" s="66"/>
      <c r="D110" s="9"/>
    </row>
    <row r="111" spans="1:4" ht="11.25">
      <c r="A111" s="66"/>
      <c r="B111" s="66"/>
      <c r="C111" s="66"/>
      <c r="D111" s="9"/>
    </row>
    <row r="112" spans="1:4" ht="11.25">
      <c r="A112" s="66"/>
      <c r="B112" s="66"/>
      <c r="C112" s="66"/>
      <c r="D112" s="9"/>
    </row>
    <row r="113" spans="1:4" ht="11.25">
      <c r="A113" s="66"/>
      <c r="B113" s="66"/>
      <c r="C113" s="66"/>
      <c r="D113" s="9"/>
    </row>
    <row r="114" spans="1:4" ht="11.25">
      <c r="A114" s="66"/>
      <c r="B114" s="66"/>
      <c r="C114" s="66"/>
      <c r="D114" s="9"/>
    </row>
    <row r="115" spans="1:4" ht="11.25">
      <c r="A115" s="66"/>
      <c r="B115" s="66"/>
      <c r="C115" s="66"/>
      <c r="D115" s="9"/>
    </row>
    <row r="116" spans="1:4" ht="11.25">
      <c r="A116" s="66"/>
      <c r="B116" s="66"/>
      <c r="C116" s="66"/>
      <c r="D116" s="9"/>
    </row>
    <row r="117" spans="1:4" ht="11.25">
      <c r="A117" s="66"/>
      <c r="B117" s="66"/>
      <c r="C117" s="66"/>
      <c r="D117" s="9"/>
    </row>
    <row r="118" spans="1:4" ht="11.25">
      <c r="A118" s="66"/>
      <c r="B118" s="66"/>
      <c r="C118" s="66"/>
      <c r="D118" s="9"/>
    </row>
    <row r="119" spans="1:4" ht="11.25">
      <c r="A119" s="66"/>
      <c r="B119" s="66"/>
      <c r="C119" s="66"/>
      <c r="D119" s="9"/>
    </row>
    <row r="120" spans="1:4" ht="11.25">
      <c r="A120" s="66"/>
      <c r="B120" s="66"/>
      <c r="C120" s="66"/>
      <c r="D120" s="9"/>
    </row>
    <row r="121" spans="1:4" ht="11.25">
      <c r="A121" s="66"/>
      <c r="B121" s="66"/>
      <c r="C121" s="66"/>
      <c r="D121" s="9"/>
    </row>
    <row r="122" spans="1:4" ht="11.25">
      <c r="A122" s="66"/>
      <c r="B122" s="66"/>
      <c r="C122" s="66"/>
      <c r="D122" s="9"/>
    </row>
    <row r="123" spans="1:4" ht="11.25">
      <c r="A123" s="66"/>
      <c r="B123" s="66"/>
      <c r="C123" s="66"/>
      <c r="D123" s="9"/>
    </row>
    <row r="124" spans="1:4" ht="11.25">
      <c r="A124" s="66"/>
      <c r="B124" s="66"/>
      <c r="C124" s="66"/>
      <c r="D124" s="9"/>
    </row>
    <row r="125" spans="1:4" ht="11.25">
      <c r="A125" s="66"/>
      <c r="B125" s="66"/>
      <c r="C125" s="66"/>
      <c r="D125" s="9"/>
    </row>
    <row r="126" spans="1:3" ht="11.25">
      <c r="A126" s="66"/>
      <c r="B126" s="66"/>
      <c r="C126" s="66"/>
    </row>
    <row r="127" spans="1:3" ht="11.25">
      <c r="A127" s="66"/>
      <c r="B127" s="66"/>
      <c r="C127" s="66"/>
    </row>
    <row r="128" spans="1:3" ht="11.25">
      <c r="A128" s="66"/>
      <c r="B128" s="66"/>
      <c r="C128" s="66"/>
    </row>
    <row r="129" spans="1:3" ht="11.25">
      <c r="A129" s="66"/>
      <c r="B129" s="66"/>
      <c r="C129" s="66"/>
    </row>
    <row r="130" spans="1:3" ht="11.25">
      <c r="A130" s="66"/>
      <c r="B130" s="66"/>
      <c r="C130" s="66"/>
    </row>
    <row r="131" spans="1:3" ht="11.25">
      <c r="A131" s="66"/>
      <c r="B131" s="66"/>
      <c r="C131" s="66"/>
    </row>
    <row r="132" spans="1:3" ht="11.25">
      <c r="A132" s="66"/>
      <c r="B132" s="66"/>
      <c r="C132" s="66"/>
    </row>
    <row r="133" spans="1:3" ht="11.25">
      <c r="A133" s="66"/>
      <c r="B133" s="66"/>
      <c r="C133" s="66"/>
    </row>
    <row r="134" spans="1:3" ht="11.25">
      <c r="A134" s="66"/>
      <c r="B134" s="66"/>
      <c r="C134" s="66"/>
    </row>
    <row r="135" spans="1:3" ht="11.25">
      <c r="A135" s="66"/>
      <c r="B135" s="66"/>
      <c r="C135" s="66"/>
    </row>
    <row r="136" spans="1:3" ht="11.25">
      <c r="A136" s="66"/>
      <c r="B136" s="66"/>
      <c r="C136" s="66"/>
    </row>
    <row r="137" spans="1:3" ht="11.25">
      <c r="A137" s="66"/>
      <c r="B137" s="66"/>
      <c r="C137" s="66"/>
    </row>
    <row r="138" spans="1:3" ht="11.25">
      <c r="A138" s="66"/>
      <c r="B138" s="66"/>
      <c r="C138" s="66"/>
    </row>
    <row r="139" spans="1:3" ht="11.25">
      <c r="A139" s="66"/>
      <c r="B139" s="66"/>
      <c r="C139" s="66"/>
    </row>
    <row r="140" spans="1:3" ht="11.25">
      <c r="A140" s="66"/>
      <c r="B140" s="66"/>
      <c r="C140" s="66"/>
    </row>
    <row r="141" spans="1:3" ht="11.25">
      <c r="A141" s="66"/>
      <c r="B141" s="66"/>
      <c r="C141" s="66"/>
    </row>
    <row r="142" spans="1:3" ht="11.25">
      <c r="A142" s="66"/>
      <c r="B142" s="66"/>
      <c r="C142" s="66"/>
    </row>
    <row r="143" spans="1:3" ht="11.25">
      <c r="A143" s="66"/>
      <c r="B143" s="66"/>
      <c r="C143" s="66"/>
    </row>
    <row r="144" spans="1:3" ht="11.25">
      <c r="A144" s="66"/>
      <c r="B144" s="66"/>
      <c r="C144" s="66"/>
    </row>
    <row r="145" spans="1:3" ht="11.25">
      <c r="A145" s="66"/>
      <c r="B145" s="66"/>
      <c r="C145" s="66"/>
    </row>
    <row r="146" spans="1:3" ht="11.25">
      <c r="A146" s="66"/>
      <c r="B146" s="66"/>
      <c r="C146" s="66"/>
    </row>
    <row r="147" spans="1:3" ht="11.25">
      <c r="A147" s="66"/>
      <c r="B147" s="66"/>
      <c r="C147" s="66"/>
    </row>
    <row r="148" spans="1:3" ht="11.25">
      <c r="A148" s="66"/>
      <c r="B148" s="66"/>
      <c r="C148" s="66"/>
    </row>
    <row r="149" spans="1:3" ht="11.25">
      <c r="A149" s="66"/>
      <c r="B149" s="66"/>
      <c r="C149" s="66"/>
    </row>
    <row r="150" spans="1:3" ht="11.25">
      <c r="A150" s="66"/>
      <c r="B150" s="66"/>
      <c r="C150" s="66"/>
    </row>
    <row r="151" spans="1:3" ht="11.25">
      <c r="A151" s="66"/>
      <c r="B151" s="66"/>
      <c r="C151" s="66"/>
    </row>
    <row r="152" spans="1:3" ht="11.25">
      <c r="A152" s="66"/>
      <c r="B152" s="66"/>
      <c r="C152" s="66"/>
    </row>
    <row r="153" spans="1:3" ht="11.25">
      <c r="A153" s="66"/>
      <c r="B153" s="66"/>
      <c r="C153" s="66"/>
    </row>
    <row r="154" spans="1:3" ht="11.25">
      <c r="A154" s="66"/>
      <c r="B154" s="66"/>
      <c r="C154" s="66"/>
    </row>
    <row r="155" spans="1:3" ht="11.25">
      <c r="A155" s="66"/>
      <c r="B155" s="66"/>
      <c r="C155" s="66"/>
    </row>
    <row r="156" spans="1:3" ht="11.25">
      <c r="A156" s="66"/>
      <c r="B156" s="66"/>
      <c r="C156" s="66"/>
    </row>
    <row r="157" spans="1:3" ht="11.25">
      <c r="A157" s="66"/>
      <c r="B157" s="66"/>
      <c r="C157" s="66"/>
    </row>
    <row r="158" spans="1:3" ht="11.25">
      <c r="A158" s="66"/>
      <c r="B158" s="66"/>
      <c r="C158" s="66"/>
    </row>
    <row r="159" spans="1:3" ht="11.25">
      <c r="A159" s="66"/>
      <c r="B159" s="66"/>
      <c r="C159" s="66"/>
    </row>
    <row r="160" spans="1:3" ht="11.25">
      <c r="A160" s="66"/>
      <c r="B160" s="66"/>
      <c r="C160" s="66"/>
    </row>
    <row r="161" spans="1:3" ht="11.25">
      <c r="A161" s="66"/>
      <c r="B161" s="66"/>
      <c r="C161" s="66"/>
    </row>
    <row r="162" spans="1:3" ht="11.25">
      <c r="A162" s="66"/>
      <c r="B162" s="66"/>
      <c r="C162" s="66"/>
    </row>
    <row r="163" spans="1:3" ht="11.25">
      <c r="A163" s="66"/>
      <c r="B163" s="66"/>
      <c r="C163" s="66"/>
    </row>
    <row r="164" spans="1:3" ht="11.25">
      <c r="A164" s="66"/>
      <c r="B164" s="66"/>
      <c r="C164" s="66"/>
    </row>
    <row r="165" spans="1:3" ht="11.25">
      <c r="A165" s="66"/>
      <c r="B165" s="66"/>
      <c r="C165" s="66"/>
    </row>
    <row r="166" spans="1:3" ht="11.25">
      <c r="A166" s="66"/>
      <c r="B166" s="66"/>
      <c r="C166" s="66"/>
    </row>
    <row r="167" spans="1:3" ht="11.25">
      <c r="A167" s="66"/>
      <c r="B167" s="66"/>
      <c r="C167" s="66"/>
    </row>
    <row r="168" spans="1:3" ht="11.25">
      <c r="A168" s="66"/>
      <c r="B168" s="66"/>
      <c r="C168" s="66"/>
    </row>
    <row r="169" spans="1:3" ht="11.25">
      <c r="A169" s="66"/>
      <c r="B169" s="66"/>
      <c r="C169" s="66"/>
    </row>
    <row r="170" spans="1:3" ht="11.25">
      <c r="A170" s="66"/>
      <c r="B170" s="66"/>
      <c r="C170" s="66"/>
    </row>
    <row r="171" spans="1:3" ht="11.25">
      <c r="A171" s="66"/>
      <c r="B171" s="66"/>
      <c r="C171" s="66"/>
    </row>
    <row r="172" spans="1:3" ht="11.25">
      <c r="A172" s="66"/>
      <c r="B172" s="66"/>
      <c r="C172" s="66"/>
    </row>
    <row r="173" spans="1:3" ht="11.25">
      <c r="A173" s="66"/>
      <c r="B173" s="66"/>
      <c r="C173" s="66"/>
    </row>
    <row r="174" spans="1:3" ht="11.25">
      <c r="A174" s="66"/>
      <c r="B174" s="66"/>
      <c r="C174" s="66"/>
    </row>
    <row r="175" spans="1:3" ht="11.25">
      <c r="A175" s="66"/>
      <c r="B175" s="66"/>
      <c r="C175" s="66"/>
    </row>
    <row r="176" spans="1:3" ht="11.25">
      <c r="A176" s="66"/>
      <c r="B176" s="66"/>
      <c r="C176" s="66"/>
    </row>
    <row r="177" spans="1:3" ht="11.25">
      <c r="A177" s="66"/>
      <c r="B177" s="66"/>
      <c r="C177" s="66"/>
    </row>
    <row r="178" spans="1:3" ht="11.25">
      <c r="A178" s="66"/>
      <c r="B178" s="66"/>
      <c r="C178" s="66"/>
    </row>
    <row r="179" spans="1:3" ht="11.25">
      <c r="A179" s="66"/>
      <c r="B179" s="66"/>
      <c r="C179" s="66"/>
    </row>
    <row r="180" spans="1:3" ht="11.25">
      <c r="A180" s="66"/>
      <c r="B180" s="66"/>
      <c r="C180" s="66"/>
    </row>
    <row r="181" spans="1:3" ht="11.25">
      <c r="A181" s="66"/>
      <c r="B181" s="66"/>
      <c r="C181" s="66"/>
    </row>
    <row r="182" spans="1:3" ht="11.25">
      <c r="A182" s="66"/>
      <c r="B182" s="66"/>
      <c r="C182" s="66"/>
    </row>
    <row r="183" spans="1:3" ht="11.25">
      <c r="A183" s="66"/>
      <c r="B183" s="66"/>
      <c r="C183" s="66"/>
    </row>
    <row r="184" spans="1:3" ht="11.25">
      <c r="A184" s="66"/>
      <c r="B184" s="66"/>
      <c r="C184" s="66"/>
    </row>
    <row r="185" spans="1:3" ht="11.25">
      <c r="A185" s="66"/>
      <c r="B185" s="66"/>
      <c r="C185" s="66"/>
    </row>
    <row r="186" spans="1:3" ht="11.25">
      <c r="A186" s="66"/>
      <c r="B186" s="66"/>
      <c r="C186" s="66"/>
    </row>
    <row r="187" spans="1:3" ht="11.25">
      <c r="A187" s="66"/>
      <c r="B187" s="66"/>
      <c r="C187" s="66"/>
    </row>
    <row r="188" spans="1:3" ht="11.25">
      <c r="A188" s="66"/>
      <c r="B188" s="66"/>
      <c r="C188" s="66"/>
    </row>
    <row r="189" spans="1:3" ht="11.25">
      <c r="A189" s="66"/>
      <c r="B189" s="66"/>
      <c r="C189" s="66"/>
    </row>
    <row r="190" spans="1:3" ht="11.25">
      <c r="A190" s="66"/>
      <c r="B190" s="66"/>
      <c r="C190" s="66"/>
    </row>
    <row r="191" spans="1:3" ht="11.25">
      <c r="A191" s="66"/>
      <c r="B191" s="66"/>
      <c r="C191" s="66"/>
    </row>
    <row r="192" spans="1:3" ht="11.25">
      <c r="A192" s="66"/>
      <c r="B192" s="66"/>
      <c r="C192" s="66"/>
    </row>
    <row r="193" spans="1:3" ht="11.25">
      <c r="A193" s="66"/>
      <c r="B193" s="66"/>
      <c r="C193" s="66"/>
    </row>
    <row r="194" spans="1:3" ht="11.25">
      <c r="A194" s="66"/>
      <c r="B194" s="66"/>
      <c r="C194" s="66"/>
    </row>
    <row r="195" spans="1:3" ht="11.25">
      <c r="A195" s="66"/>
      <c r="B195" s="66"/>
      <c r="C195" s="66"/>
    </row>
    <row r="196" spans="1:3" ht="11.25">
      <c r="A196" s="66"/>
      <c r="B196" s="66"/>
      <c r="C196" s="66"/>
    </row>
    <row r="197" spans="1:3" ht="11.25">
      <c r="A197" s="66"/>
      <c r="B197" s="66"/>
      <c r="C197" s="66"/>
    </row>
    <row r="198" spans="1:3" ht="11.25">
      <c r="A198" s="66"/>
      <c r="B198" s="66"/>
      <c r="C198" s="66"/>
    </row>
    <row r="199" spans="1:3" ht="11.25">
      <c r="A199" s="66"/>
      <c r="B199" s="66"/>
      <c r="C199" s="66"/>
    </row>
    <row r="200" spans="1:3" ht="11.25">
      <c r="A200" s="66"/>
      <c r="B200" s="66"/>
      <c r="C200" s="66"/>
    </row>
    <row r="201" spans="1:3" ht="11.25">
      <c r="A201" s="66"/>
      <c r="B201" s="66"/>
      <c r="C201" s="66"/>
    </row>
    <row r="202" spans="1:3" ht="11.25">
      <c r="A202" s="66"/>
      <c r="B202" s="66"/>
      <c r="C202" s="66"/>
    </row>
    <row r="203" spans="1:3" ht="11.25">
      <c r="A203" s="66"/>
      <c r="B203" s="66"/>
      <c r="C203" s="66"/>
    </row>
    <row r="204" spans="1:3" ht="11.25">
      <c r="A204" s="66"/>
      <c r="B204" s="66"/>
      <c r="C204" s="66"/>
    </row>
    <row r="205" spans="1:3" ht="11.25">
      <c r="A205" s="66"/>
      <c r="B205" s="66"/>
      <c r="C205" s="66"/>
    </row>
    <row r="206" spans="1:3" ht="11.25">
      <c r="A206" s="66"/>
      <c r="B206" s="66"/>
      <c r="C206" s="66"/>
    </row>
    <row r="207" spans="1:3" ht="11.25">
      <c r="A207" s="66"/>
      <c r="B207" s="66"/>
      <c r="C207" s="66"/>
    </row>
    <row r="208" spans="1:3" ht="11.25">
      <c r="A208" s="66"/>
      <c r="B208" s="66"/>
      <c r="C208" s="66"/>
    </row>
    <row r="209" spans="1:3" ht="11.25">
      <c r="A209" s="66"/>
      <c r="B209" s="66"/>
      <c r="C209" s="66"/>
    </row>
    <row r="210" spans="1:3" ht="11.25">
      <c r="A210" s="66"/>
      <c r="B210" s="66"/>
      <c r="C210" s="66"/>
    </row>
    <row r="211" spans="1:3" ht="11.25">
      <c r="A211" s="66"/>
      <c r="B211" s="66"/>
      <c r="C211" s="66"/>
    </row>
    <row r="212" spans="1:3" ht="11.25">
      <c r="A212" s="66"/>
      <c r="B212" s="66"/>
      <c r="C212" s="66"/>
    </row>
    <row r="213" spans="1:3" ht="11.25">
      <c r="A213" s="66"/>
      <c r="B213" s="66"/>
      <c r="C213" s="66"/>
    </row>
    <row r="214" spans="1:3" ht="11.25">
      <c r="A214" s="66"/>
      <c r="B214" s="66"/>
      <c r="C214" s="66"/>
    </row>
    <row r="215" spans="1:3" ht="11.25">
      <c r="A215" s="66"/>
      <c r="B215" s="66"/>
      <c r="C215" s="66"/>
    </row>
    <row r="216" spans="1:3" ht="11.25">
      <c r="A216" s="66"/>
      <c r="B216" s="66"/>
      <c r="C216" s="66"/>
    </row>
    <row r="217" spans="1:3" ht="11.25">
      <c r="A217" s="66"/>
      <c r="B217" s="66"/>
      <c r="C217" s="66"/>
    </row>
    <row r="218" spans="1:3" ht="11.25">
      <c r="A218" s="66"/>
      <c r="B218" s="66"/>
      <c r="C218" s="66"/>
    </row>
    <row r="219" spans="1:3" ht="11.25">
      <c r="A219" s="66"/>
      <c r="B219" s="66"/>
      <c r="C219" s="66"/>
    </row>
    <row r="220" spans="1:3" ht="11.25">
      <c r="A220" s="66"/>
      <c r="B220" s="66"/>
      <c r="C220" s="66"/>
    </row>
    <row r="221" spans="1:3" ht="11.25">
      <c r="A221" s="66"/>
      <c r="B221" s="66"/>
      <c r="C221" s="66"/>
    </row>
    <row r="222" spans="1:3" ht="11.25">
      <c r="A222" s="66"/>
      <c r="B222" s="66"/>
      <c r="C222" s="66"/>
    </row>
    <row r="223" spans="1:3" ht="11.25">
      <c r="A223" s="66"/>
      <c r="B223" s="66"/>
      <c r="C223" s="66"/>
    </row>
    <row r="224" spans="1:3" ht="11.25">
      <c r="A224" s="66"/>
      <c r="B224" s="66"/>
      <c r="C224" s="66"/>
    </row>
    <row r="225" spans="1:3" ht="11.25">
      <c r="A225" s="66"/>
      <c r="B225" s="66"/>
      <c r="C225" s="66"/>
    </row>
    <row r="226" spans="1:3" ht="11.25">
      <c r="A226" s="66"/>
      <c r="B226" s="66"/>
      <c r="C226" s="66"/>
    </row>
    <row r="227" spans="1:3" ht="11.25">
      <c r="A227" s="66"/>
      <c r="B227" s="66"/>
      <c r="C227" s="66"/>
    </row>
    <row r="228" spans="1:3" ht="11.25">
      <c r="A228" s="66"/>
      <c r="B228" s="66"/>
      <c r="C228" s="66"/>
    </row>
    <row r="229" spans="1:3" ht="11.25">
      <c r="A229" s="66"/>
      <c r="B229" s="66"/>
      <c r="C229" s="66"/>
    </row>
    <row r="230" spans="1:3" ht="11.25">
      <c r="A230" s="66"/>
      <c r="B230" s="66"/>
      <c r="C230" s="66"/>
    </row>
    <row r="231" spans="1:3" ht="11.25">
      <c r="A231" s="66"/>
      <c r="B231" s="66"/>
      <c r="C231" s="66"/>
    </row>
    <row r="232" spans="1:3" ht="11.25">
      <c r="A232" s="66"/>
      <c r="B232" s="66"/>
      <c r="C232" s="66"/>
    </row>
    <row r="233" spans="1:3" ht="11.25">
      <c r="A233" s="66"/>
      <c r="B233" s="66"/>
      <c r="C233" s="66"/>
    </row>
    <row r="234" spans="1:3" ht="11.25">
      <c r="A234" s="66"/>
      <c r="B234" s="66"/>
      <c r="C234" s="66"/>
    </row>
    <row r="235" spans="1:3" ht="11.25">
      <c r="A235" s="66"/>
      <c r="B235" s="66"/>
      <c r="C235" s="66"/>
    </row>
    <row r="236" spans="1:3" ht="11.25">
      <c r="A236" s="66"/>
      <c r="B236" s="66"/>
      <c r="C236" s="66"/>
    </row>
    <row r="237" spans="1:3" ht="11.25">
      <c r="A237" s="66"/>
      <c r="B237" s="66"/>
      <c r="C237" s="66"/>
    </row>
    <row r="238" spans="1:3" ht="11.25">
      <c r="A238" s="66"/>
      <c r="B238" s="66"/>
      <c r="C238" s="66"/>
    </row>
    <row r="239" spans="1:3" ht="11.25">
      <c r="A239" s="66"/>
      <c r="B239" s="66"/>
      <c r="C239" s="66"/>
    </row>
    <row r="240" spans="1:3" ht="11.25">
      <c r="A240" s="66"/>
      <c r="B240" s="66"/>
      <c r="C240" s="66"/>
    </row>
    <row r="241" spans="1:3" ht="11.25">
      <c r="A241" s="66"/>
      <c r="B241" s="66"/>
      <c r="C241" s="66"/>
    </row>
    <row r="242" spans="1:3" ht="11.25">
      <c r="A242" s="66"/>
      <c r="B242" s="66"/>
      <c r="C242" s="66"/>
    </row>
    <row r="243" spans="1:3" ht="11.25">
      <c r="A243" s="66"/>
      <c r="B243" s="66"/>
      <c r="C243" s="66"/>
    </row>
    <row r="244" spans="1:3" ht="11.25">
      <c r="A244" s="66"/>
      <c r="B244" s="66"/>
      <c r="C244" s="66"/>
    </row>
    <row r="245" spans="1:3" ht="11.25">
      <c r="A245" s="66"/>
      <c r="B245" s="66"/>
      <c r="C245" s="66"/>
    </row>
    <row r="246" spans="1:3" ht="11.25">
      <c r="A246" s="66"/>
      <c r="B246" s="66"/>
      <c r="C246" s="66"/>
    </row>
    <row r="247" spans="1:3" ht="11.25">
      <c r="A247" s="66"/>
      <c r="B247" s="66"/>
      <c r="C247" s="66"/>
    </row>
    <row r="248" spans="1:3" ht="11.25">
      <c r="A248" s="66"/>
      <c r="B248" s="66"/>
      <c r="C248" s="66"/>
    </row>
    <row r="249" spans="1:3" ht="11.25">
      <c r="A249" s="66"/>
      <c r="B249" s="66"/>
      <c r="C249" s="66"/>
    </row>
    <row r="250" spans="1:3" ht="11.25">
      <c r="A250" s="66"/>
      <c r="B250" s="66"/>
      <c r="C250" s="66"/>
    </row>
    <row r="251" spans="1:3" ht="11.25">
      <c r="A251" s="66"/>
      <c r="B251" s="66"/>
      <c r="C251" s="66"/>
    </row>
    <row r="252" spans="1:3" ht="11.25">
      <c r="A252" s="66"/>
      <c r="B252" s="66"/>
      <c r="C252" s="66"/>
    </row>
    <row r="253" spans="1:3" ht="11.25">
      <c r="A253" s="66"/>
      <c r="B253" s="66"/>
      <c r="C253" s="66"/>
    </row>
    <row r="254" spans="1:3" ht="11.25">
      <c r="A254" s="66"/>
      <c r="B254" s="66"/>
      <c r="C254" s="66"/>
    </row>
    <row r="255" spans="1:3" ht="11.25">
      <c r="A255" s="66"/>
      <c r="B255" s="66"/>
      <c r="C255" s="66"/>
    </row>
    <row r="256" spans="1:3" ht="11.25">
      <c r="A256" s="66"/>
      <c r="B256" s="66"/>
      <c r="C256" s="66"/>
    </row>
    <row r="257" spans="1:3" ht="11.25">
      <c r="A257" s="66"/>
      <c r="B257" s="66"/>
      <c r="C257" s="66"/>
    </row>
    <row r="258" spans="1:3" ht="11.25">
      <c r="A258" s="66"/>
      <c r="B258" s="66"/>
      <c r="C258" s="66"/>
    </row>
    <row r="259" spans="1:3" ht="11.25">
      <c r="A259" s="66"/>
      <c r="B259" s="66"/>
      <c r="C259" s="66"/>
    </row>
    <row r="260" spans="1:3" ht="11.25">
      <c r="A260" s="66"/>
      <c r="B260" s="66"/>
      <c r="C260" s="66"/>
    </row>
    <row r="261" spans="1:3" ht="11.25">
      <c r="A261" s="66"/>
      <c r="B261" s="66"/>
      <c r="C261" s="66"/>
    </row>
    <row r="262" spans="1:3" ht="11.25">
      <c r="A262" s="66"/>
      <c r="B262" s="66"/>
      <c r="C262" s="66"/>
    </row>
    <row r="263" spans="1:3" ht="11.25">
      <c r="A263" s="66"/>
      <c r="B263" s="66"/>
      <c r="C263" s="66"/>
    </row>
    <row r="264" spans="1:3" ht="11.25">
      <c r="A264" s="66"/>
      <c r="B264" s="66"/>
      <c r="C264" s="66"/>
    </row>
    <row r="265" spans="1:3" ht="11.25">
      <c r="A265" s="66"/>
      <c r="B265" s="66"/>
      <c r="C265" s="66"/>
    </row>
    <row r="266" spans="1:3" ht="11.25">
      <c r="A266" s="66"/>
      <c r="B266" s="66"/>
      <c r="C266" s="66"/>
    </row>
    <row r="267" spans="1:3" ht="11.25">
      <c r="A267" s="66"/>
      <c r="B267" s="66"/>
      <c r="C267" s="66"/>
    </row>
    <row r="268" spans="1:3" ht="11.25">
      <c r="A268" s="66"/>
      <c r="B268" s="66"/>
      <c r="C268" s="66"/>
    </row>
    <row r="269" spans="1:3" ht="11.25">
      <c r="A269" s="66"/>
      <c r="B269" s="66"/>
      <c r="C269" s="66"/>
    </row>
    <row r="270" spans="1:3" ht="11.25">
      <c r="A270" s="66"/>
      <c r="B270" s="66"/>
      <c r="C270" s="66"/>
    </row>
    <row r="271" spans="1:3" ht="11.25">
      <c r="A271" s="66"/>
      <c r="B271" s="66"/>
      <c r="C271" s="66"/>
    </row>
    <row r="272" spans="1:3" ht="11.25">
      <c r="A272" s="66"/>
      <c r="B272" s="66"/>
      <c r="C272" s="66"/>
    </row>
    <row r="273" spans="1:3" ht="11.25">
      <c r="A273" s="66"/>
      <c r="B273" s="66"/>
      <c r="C273" s="66"/>
    </row>
    <row r="274" spans="1:3" ht="11.25">
      <c r="A274" s="66"/>
      <c r="B274" s="66"/>
      <c r="C274" s="66"/>
    </row>
    <row r="275" spans="1:3" ht="11.25">
      <c r="A275" s="66"/>
      <c r="B275" s="66"/>
      <c r="C275" s="66"/>
    </row>
    <row r="276" spans="1:3" ht="11.25">
      <c r="A276" s="66"/>
      <c r="B276" s="66"/>
      <c r="C276" s="66"/>
    </row>
    <row r="277" spans="1:3" ht="11.25">
      <c r="A277" s="66"/>
      <c r="B277" s="66"/>
      <c r="C277" s="66"/>
    </row>
    <row r="278" spans="1:3" ht="11.25">
      <c r="A278" s="66"/>
      <c r="B278" s="66"/>
      <c r="C278" s="66"/>
    </row>
    <row r="279" spans="1:3" ht="11.25">
      <c r="A279" s="66"/>
      <c r="B279" s="66"/>
      <c r="C279" s="66"/>
    </row>
    <row r="280" spans="1:3" ht="11.25">
      <c r="A280" s="66"/>
      <c r="B280" s="66"/>
      <c r="C280" s="66"/>
    </row>
    <row r="281" spans="1:3" ht="11.25">
      <c r="A281" s="66"/>
      <c r="B281" s="66"/>
      <c r="C281" s="66"/>
    </row>
    <row r="282" spans="1:3" ht="11.25">
      <c r="A282" s="66"/>
      <c r="B282" s="66"/>
      <c r="C282" s="66"/>
    </row>
    <row r="283" spans="1:3" ht="11.25">
      <c r="A283" s="66"/>
      <c r="B283" s="66"/>
      <c r="C283" s="66"/>
    </row>
    <row r="284" spans="1:3" ht="11.25">
      <c r="A284" s="66"/>
      <c r="B284" s="66"/>
      <c r="C284" s="66"/>
    </row>
    <row r="285" spans="1:3" ht="11.25">
      <c r="A285" s="66"/>
      <c r="B285" s="66"/>
      <c r="C285" s="66"/>
    </row>
    <row r="286" spans="1:3" ht="11.25">
      <c r="A286" s="66"/>
      <c r="B286" s="66"/>
      <c r="C286" s="66"/>
    </row>
    <row r="287" spans="1:3" ht="11.25">
      <c r="A287" s="66"/>
      <c r="B287" s="66"/>
      <c r="C287" s="66"/>
    </row>
    <row r="288" spans="1:3" ht="11.25">
      <c r="A288" s="66"/>
      <c r="B288" s="66"/>
      <c r="C288" s="66"/>
    </row>
    <row r="289" spans="1:3" ht="11.25">
      <c r="A289" s="66"/>
      <c r="B289" s="66"/>
      <c r="C289" s="66"/>
    </row>
    <row r="290" spans="1:3" ht="11.25">
      <c r="A290" s="66"/>
      <c r="B290" s="66"/>
      <c r="C290" s="66"/>
    </row>
    <row r="291" spans="1:3" ht="11.25">
      <c r="A291" s="66"/>
      <c r="B291" s="66"/>
      <c r="C291" s="66"/>
    </row>
    <row r="292" spans="1:3" ht="11.25">
      <c r="A292" s="66"/>
      <c r="B292" s="66"/>
      <c r="C292" s="66"/>
    </row>
    <row r="293" spans="1:3" ht="11.25">
      <c r="A293" s="66"/>
      <c r="B293" s="66"/>
      <c r="C293" s="66"/>
    </row>
    <row r="294" spans="1:3" ht="11.25">
      <c r="A294" s="66"/>
      <c r="B294" s="66"/>
      <c r="C294" s="66"/>
    </row>
    <row r="295" spans="1:3" ht="11.25">
      <c r="A295" s="66"/>
      <c r="B295" s="66"/>
      <c r="C295" s="66"/>
    </row>
    <row r="296" spans="1:3" ht="11.25">
      <c r="A296" s="66"/>
      <c r="B296" s="66"/>
      <c r="C296" s="66"/>
    </row>
    <row r="297" spans="1:3" ht="11.25">
      <c r="A297" s="66"/>
      <c r="B297" s="66"/>
      <c r="C297" s="66"/>
    </row>
    <row r="298" spans="1:3" ht="11.25">
      <c r="A298" s="66"/>
      <c r="B298" s="66"/>
      <c r="C298" s="66"/>
    </row>
    <row r="299" spans="1:3" ht="11.25">
      <c r="A299" s="66"/>
      <c r="B299" s="66"/>
      <c r="C299" s="66"/>
    </row>
    <row r="300" spans="1:3" ht="11.25">
      <c r="A300" s="66"/>
      <c r="B300" s="66"/>
      <c r="C300" s="66"/>
    </row>
    <row r="301" spans="1:3" ht="11.25">
      <c r="A301" s="66"/>
      <c r="B301" s="66"/>
      <c r="C301" s="66"/>
    </row>
    <row r="302" spans="1:3" ht="11.25">
      <c r="A302" s="66"/>
      <c r="B302" s="66"/>
      <c r="C302" s="66"/>
    </row>
    <row r="303" spans="1:3" ht="11.25">
      <c r="A303" s="66"/>
      <c r="B303" s="66"/>
      <c r="C303" s="66"/>
    </row>
    <row r="304" spans="1:3" ht="11.25">
      <c r="A304" s="66"/>
      <c r="B304" s="66"/>
      <c r="C304" s="66"/>
    </row>
    <row r="305" spans="1:3" ht="11.25">
      <c r="A305" s="66"/>
      <c r="B305" s="66"/>
      <c r="C305" s="66"/>
    </row>
    <row r="306" spans="1:3" ht="11.25">
      <c r="A306" s="66"/>
      <c r="B306" s="66"/>
      <c r="C306" s="66"/>
    </row>
    <row r="307" spans="1:3" ht="11.25">
      <c r="A307" s="66"/>
      <c r="B307" s="66"/>
      <c r="C307" s="66"/>
    </row>
    <row r="308" spans="1:3" ht="11.25">
      <c r="A308" s="66"/>
      <c r="B308" s="66"/>
      <c r="C308" s="66"/>
    </row>
    <row r="309" spans="1:3" ht="11.25">
      <c r="A309" s="66"/>
      <c r="B309" s="66"/>
      <c r="C309" s="66"/>
    </row>
    <row r="310" spans="1:3" ht="11.25">
      <c r="A310" s="66"/>
      <c r="B310" s="66"/>
      <c r="C310" s="66"/>
    </row>
    <row r="311" spans="1:3" ht="11.25">
      <c r="A311" s="66"/>
      <c r="B311" s="66"/>
      <c r="C311" s="66"/>
    </row>
    <row r="312" spans="1:3" ht="11.25">
      <c r="A312" s="66"/>
      <c r="B312" s="66"/>
      <c r="C312" s="66"/>
    </row>
    <row r="313" spans="1:3" ht="11.25">
      <c r="A313" s="66"/>
      <c r="B313" s="66"/>
      <c r="C313" s="66"/>
    </row>
    <row r="314" spans="1:3" ht="11.25">
      <c r="A314" s="66"/>
      <c r="B314" s="66"/>
      <c r="C314" s="66"/>
    </row>
    <row r="315" spans="1:3" ht="11.25">
      <c r="A315" s="66"/>
      <c r="B315" s="66"/>
      <c r="C315" s="66"/>
    </row>
    <row r="316" spans="1:3" ht="11.25">
      <c r="A316" s="66"/>
      <c r="B316" s="66"/>
      <c r="C316" s="66"/>
    </row>
    <row r="317" spans="1:3" ht="11.25">
      <c r="A317" s="66"/>
      <c r="B317" s="66"/>
      <c r="C317" s="66"/>
    </row>
    <row r="318" spans="1:3" ht="11.25">
      <c r="A318" s="66"/>
      <c r="B318" s="66"/>
      <c r="C318" s="66"/>
    </row>
    <row r="319" spans="1:3" ht="11.25">
      <c r="A319" s="66"/>
      <c r="B319" s="66"/>
      <c r="C319" s="66"/>
    </row>
    <row r="320" spans="1:3" ht="11.25">
      <c r="A320" s="66"/>
      <c r="B320" s="66"/>
      <c r="C320" s="66"/>
    </row>
    <row r="321" spans="1:3" ht="11.25">
      <c r="A321" s="66"/>
      <c r="B321" s="66"/>
      <c r="C321" s="66"/>
    </row>
    <row r="322" spans="1:3" ht="11.25">
      <c r="A322" s="66"/>
      <c r="B322" s="66"/>
      <c r="C322" s="66"/>
    </row>
    <row r="323" spans="1:3" ht="11.25">
      <c r="A323" s="66"/>
      <c r="B323" s="66"/>
      <c r="C323" s="66"/>
    </row>
    <row r="324" spans="1:3" ht="11.25">
      <c r="A324" s="66"/>
      <c r="B324" s="66"/>
      <c r="C324" s="66"/>
    </row>
    <row r="325" spans="1:3" ht="11.25">
      <c r="A325" s="66"/>
      <c r="B325" s="66"/>
      <c r="C325" s="66"/>
    </row>
    <row r="326" spans="1:3" ht="11.25">
      <c r="A326" s="66"/>
      <c r="B326" s="66"/>
      <c r="C326" s="66"/>
    </row>
    <row r="327" spans="1:3" ht="11.25">
      <c r="A327" s="66"/>
      <c r="B327" s="66"/>
      <c r="C327" s="66"/>
    </row>
    <row r="328" spans="1:3" ht="11.25">
      <c r="A328" s="66"/>
      <c r="B328" s="66"/>
      <c r="C328" s="66"/>
    </row>
    <row r="329" spans="1:3" ht="11.25">
      <c r="A329" s="66"/>
      <c r="B329" s="66"/>
      <c r="C329" s="66"/>
    </row>
    <row r="330" spans="1:3" ht="11.25">
      <c r="A330" s="66"/>
      <c r="B330" s="66"/>
      <c r="C330" s="66"/>
    </row>
    <row r="331" spans="1:3" ht="11.25">
      <c r="A331" s="66"/>
      <c r="B331" s="66"/>
      <c r="C331" s="66"/>
    </row>
    <row r="332" spans="1:3" ht="11.25">
      <c r="A332" s="66"/>
      <c r="B332" s="66"/>
      <c r="C332" s="66"/>
    </row>
    <row r="333" spans="1:3" ht="11.25">
      <c r="A333" s="66"/>
      <c r="B333" s="66"/>
      <c r="C333" s="66"/>
    </row>
    <row r="334" spans="1:3" ht="11.25">
      <c r="A334" s="66"/>
      <c r="B334" s="66"/>
      <c r="C334" s="66"/>
    </row>
    <row r="335" spans="1:3" ht="11.25">
      <c r="A335" s="66"/>
      <c r="B335" s="66"/>
      <c r="C335" s="66"/>
    </row>
    <row r="336" spans="1:3" ht="11.25">
      <c r="A336" s="66"/>
      <c r="B336" s="66"/>
      <c r="C336" s="66"/>
    </row>
    <row r="337" spans="1:3" ht="11.25">
      <c r="A337" s="66"/>
      <c r="B337" s="66"/>
      <c r="C337" s="66"/>
    </row>
    <row r="338" spans="1:3" ht="11.25">
      <c r="A338" s="66"/>
      <c r="B338" s="66"/>
      <c r="C338" s="66"/>
    </row>
    <row r="339" spans="1:3" ht="11.25">
      <c r="A339" s="66"/>
      <c r="B339" s="66"/>
      <c r="C339" s="66"/>
    </row>
    <row r="340" spans="1:3" ht="11.25">
      <c r="A340" s="66"/>
      <c r="B340" s="66"/>
      <c r="C340" s="66"/>
    </row>
    <row r="341" spans="1:3" ht="11.25">
      <c r="A341" s="66"/>
      <c r="B341" s="66"/>
      <c r="C341" s="66"/>
    </row>
    <row r="342" spans="1:3" ht="11.25">
      <c r="A342" s="66"/>
      <c r="B342" s="66"/>
      <c r="C342" s="66"/>
    </row>
    <row r="343" spans="1:3" ht="11.25">
      <c r="A343" s="66"/>
      <c r="B343" s="66"/>
      <c r="C343" s="66"/>
    </row>
    <row r="344" spans="1:3" ht="11.25">
      <c r="A344" s="66"/>
      <c r="B344" s="66"/>
      <c r="C344" s="66"/>
    </row>
    <row r="345" spans="1:3" ht="11.25">
      <c r="A345" s="66"/>
      <c r="B345" s="66"/>
      <c r="C345" s="66"/>
    </row>
    <row r="346" spans="1:3" ht="11.25">
      <c r="A346" s="66"/>
      <c r="B346" s="66"/>
      <c r="C346" s="66"/>
    </row>
    <row r="347" spans="1:3" ht="11.25">
      <c r="A347" s="66"/>
      <c r="B347" s="66"/>
      <c r="C347" s="66"/>
    </row>
    <row r="348" spans="1:3" ht="11.25">
      <c r="A348" s="66"/>
      <c r="B348" s="66"/>
      <c r="C348" s="66"/>
    </row>
    <row r="349" spans="1:3" ht="11.25">
      <c r="A349" s="66"/>
      <c r="B349" s="66"/>
      <c r="C349" s="66"/>
    </row>
    <row r="350" spans="1:3" ht="11.25">
      <c r="A350" s="66"/>
      <c r="B350" s="66"/>
      <c r="C350" s="66"/>
    </row>
    <row r="351" spans="1:3" ht="11.25">
      <c r="A351" s="66"/>
      <c r="B351" s="66"/>
      <c r="C351" s="66"/>
    </row>
    <row r="352" spans="1:3" ht="11.25">
      <c r="A352" s="66"/>
      <c r="B352" s="66"/>
      <c r="C352" s="66"/>
    </row>
    <row r="353" spans="1:3" ht="11.25">
      <c r="A353" s="66"/>
      <c r="B353" s="66"/>
      <c r="C353" s="66"/>
    </row>
    <row r="354" spans="1:3" ht="11.25">
      <c r="A354" s="66"/>
      <c r="B354" s="66"/>
      <c r="C354" s="66"/>
    </row>
    <row r="355" spans="1:3" ht="11.25">
      <c r="A355" s="66"/>
      <c r="B355" s="66"/>
      <c r="C355" s="66"/>
    </row>
    <row r="356" spans="1:3" ht="11.25">
      <c r="A356" s="66"/>
      <c r="B356" s="66"/>
      <c r="C356" s="66"/>
    </row>
    <row r="357" spans="1:3" ht="11.25">
      <c r="A357" s="66"/>
      <c r="B357" s="66"/>
      <c r="C357" s="66"/>
    </row>
    <row r="358" spans="1:3" ht="11.25">
      <c r="A358" s="66"/>
      <c r="B358" s="66"/>
      <c r="C358" s="66"/>
    </row>
    <row r="359" spans="1:3" ht="11.25">
      <c r="A359" s="66"/>
      <c r="B359" s="66"/>
      <c r="C359" s="66"/>
    </row>
    <row r="360" spans="1:3" ht="11.25">
      <c r="A360" s="66"/>
      <c r="B360" s="66"/>
      <c r="C360" s="66"/>
    </row>
    <row r="361" spans="1:3" ht="11.25">
      <c r="A361" s="66"/>
      <c r="B361" s="66"/>
      <c r="C361" s="66"/>
    </row>
    <row r="362" spans="1:3" ht="11.25">
      <c r="A362" s="66"/>
      <c r="B362" s="66"/>
      <c r="C362" s="66"/>
    </row>
    <row r="363" spans="1:3" ht="11.25">
      <c r="A363" s="66"/>
      <c r="B363" s="66"/>
      <c r="C363" s="66"/>
    </row>
    <row r="364" spans="1:3" ht="11.25">
      <c r="A364" s="66"/>
      <c r="B364" s="66"/>
      <c r="C364" s="66"/>
    </row>
    <row r="365" spans="1:3" ht="11.25">
      <c r="A365" s="66"/>
      <c r="B365" s="66"/>
      <c r="C365" s="66"/>
    </row>
    <row r="366" spans="1:3" ht="11.25">
      <c r="A366" s="66"/>
      <c r="B366" s="66"/>
      <c r="C366" s="66"/>
    </row>
    <row r="367" spans="1:3" ht="11.25">
      <c r="A367" s="66"/>
      <c r="B367" s="66"/>
      <c r="C367" s="66"/>
    </row>
    <row r="368" spans="1:3" ht="11.25">
      <c r="A368" s="66"/>
      <c r="B368" s="66"/>
      <c r="C368" s="66"/>
    </row>
    <row r="369" spans="1:3" ht="11.25">
      <c r="A369" s="66"/>
      <c r="B369" s="66"/>
      <c r="C369" s="66"/>
    </row>
    <row r="370" spans="1:3" ht="11.25">
      <c r="A370" s="66"/>
      <c r="B370" s="66"/>
      <c r="C370" s="66"/>
    </row>
    <row r="371" spans="1:3" ht="11.25">
      <c r="A371" s="66"/>
      <c r="B371" s="66"/>
      <c r="C371" s="66"/>
    </row>
    <row r="372" spans="1:3" ht="11.25">
      <c r="A372" s="66"/>
      <c r="B372" s="66"/>
      <c r="C372" s="66"/>
    </row>
    <row r="373" spans="1:3" ht="11.25">
      <c r="A373" s="66"/>
      <c r="B373" s="66"/>
      <c r="C373" s="66"/>
    </row>
    <row r="374" spans="1:3" ht="11.25">
      <c r="A374" s="66"/>
      <c r="B374" s="66"/>
      <c r="C374" s="66"/>
    </row>
    <row r="375" spans="1:3" ht="11.25">
      <c r="A375" s="66"/>
      <c r="B375" s="66"/>
      <c r="C375" s="66"/>
    </row>
    <row r="376" spans="1:3" ht="11.25">
      <c r="A376" s="66"/>
      <c r="B376" s="66"/>
      <c r="C376" s="66"/>
    </row>
    <row r="377" spans="1:3" ht="11.25">
      <c r="A377" s="66"/>
      <c r="B377" s="66"/>
      <c r="C377" s="66"/>
    </row>
    <row r="378" spans="1:3" ht="11.25">
      <c r="A378" s="66"/>
      <c r="B378" s="66"/>
      <c r="C378" s="66"/>
    </row>
    <row r="379" spans="1:3" ht="11.25">
      <c r="A379" s="66"/>
      <c r="B379" s="66"/>
      <c r="C379" s="66"/>
    </row>
    <row r="380" spans="1:3" ht="11.25">
      <c r="A380" s="66"/>
      <c r="B380" s="66"/>
      <c r="C380" s="66"/>
    </row>
    <row r="381" spans="1:3" ht="11.25">
      <c r="A381" s="66"/>
      <c r="B381" s="66"/>
      <c r="C381" s="66"/>
    </row>
    <row r="382" spans="1:3" ht="11.25">
      <c r="A382" s="66"/>
      <c r="B382" s="66"/>
      <c r="C382" s="66"/>
    </row>
    <row r="383" spans="1:3" ht="11.25">
      <c r="A383" s="66"/>
      <c r="B383" s="66"/>
      <c r="C383" s="66"/>
    </row>
    <row r="384" spans="1:3" ht="11.25">
      <c r="A384" s="66"/>
      <c r="B384" s="66"/>
      <c r="C384" s="66"/>
    </row>
    <row r="385" spans="1:3" ht="11.25">
      <c r="A385" s="66"/>
      <c r="B385" s="66"/>
      <c r="C385" s="66"/>
    </row>
    <row r="386" spans="1:3" ht="11.25">
      <c r="A386" s="66"/>
      <c r="B386" s="66"/>
      <c r="C386" s="66"/>
    </row>
    <row r="387" spans="1:3" ht="11.25">
      <c r="A387" s="66"/>
      <c r="B387" s="66"/>
      <c r="C387" s="66"/>
    </row>
    <row r="388" spans="1:3" ht="11.25">
      <c r="A388" s="66"/>
      <c r="B388" s="66"/>
      <c r="C388" s="66"/>
    </row>
    <row r="389" spans="1:3" ht="11.25">
      <c r="A389" s="66"/>
      <c r="B389" s="66"/>
      <c r="C389" s="66"/>
    </row>
    <row r="390" spans="1:3" ht="11.25">
      <c r="A390" s="66"/>
      <c r="B390" s="66"/>
      <c r="C390" s="66"/>
    </row>
    <row r="391" spans="1:3" ht="11.25">
      <c r="A391" s="66"/>
      <c r="B391" s="66"/>
      <c r="C391" s="66"/>
    </row>
    <row r="392" spans="1:3" ht="11.25">
      <c r="A392" s="66"/>
      <c r="B392" s="66"/>
      <c r="C392" s="66"/>
    </row>
    <row r="393" spans="1:3" ht="11.25">
      <c r="A393" s="66"/>
      <c r="B393" s="66"/>
      <c r="C393" s="66"/>
    </row>
    <row r="394" spans="1:3" ht="11.25">
      <c r="A394" s="66"/>
      <c r="B394" s="66"/>
      <c r="C394" s="66"/>
    </row>
    <row r="395" spans="1:3" ht="11.25">
      <c r="A395" s="66"/>
      <c r="B395" s="66"/>
      <c r="C395" s="66"/>
    </row>
    <row r="396" spans="1:3" ht="11.25">
      <c r="A396" s="66"/>
      <c r="B396" s="66"/>
      <c r="C396" s="66"/>
    </row>
    <row r="397" spans="1:3" ht="11.25">
      <c r="A397" s="66"/>
      <c r="B397" s="66"/>
      <c r="C397" s="66"/>
    </row>
    <row r="398" spans="1:3" ht="11.25">
      <c r="A398" s="66"/>
      <c r="B398" s="66"/>
      <c r="C398" s="66"/>
    </row>
    <row r="399" spans="1:3" ht="11.25">
      <c r="A399" s="66"/>
      <c r="B399" s="66"/>
      <c r="C399" s="66"/>
    </row>
    <row r="400" spans="1:3" ht="11.25">
      <c r="A400" s="66"/>
      <c r="B400" s="66"/>
      <c r="C400" s="66"/>
    </row>
    <row r="401" spans="1:3" ht="11.25">
      <c r="A401" s="66"/>
      <c r="B401" s="66"/>
      <c r="C401" s="66"/>
    </row>
    <row r="402" spans="1:3" ht="11.25">
      <c r="A402" s="66"/>
      <c r="B402" s="66"/>
      <c r="C402" s="66"/>
    </row>
    <row r="403" spans="1:3" ht="11.25">
      <c r="A403" s="66"/>
      <c r="B403" s="66"/>
      <c r="C403" s="66"/>
    </row>
    <row r="404" spans="1:3" ht="11.25">
      <c r="A404" s="66"/>
      <c r="B404" s="66"/>
      <c r="C404" s="66"/>
    </row>
    <row r="405" spans="1:3" ht="11.25">
      <c r="A405" s="66"/>
      <c r="B405" s="66"/>
      <c r="C405" s="66"/>
    </row>
    <row r="406" spans="1:3" ht="11.25">
      <c r="A406" s="66"/>
      <c r="B406" s="66"/>
      <c r="C406" s="66"/>
    </row>
    <row r="407" spans="1:3" ht="11.25">
      <c r="A407" s="66"/>
      <c r="B407" s="66"/>
      <c r="C407" s="66"/>
    </row>
    <row r="408" spans="1:3" ht="11.25">
      <c r="A408" s="66"/>
      <c r="B408" s="66"/>
      <c r="C408" s="66"/>
    </row>
    <row r="409" spans="1:3" ht="11.25">
      <c r="A409" s="66"/>
      <c r="B409" s="66"/>
      <c r="C409" s="66"/>
    </row>
    <row r="410" spans="1:3" ht="11.25">
      <c r="A410" s="66"/>
      <c r="B410" s="66"/>
      <c r="C410" s="66"/>
    </row>
    <row r="411" spans="1:3" ht="11.25">
      <c r="A411" s="66"/>
      <c r="B411" s="66"/>
      <c r="C411" s="66"/>
    </row>
    <row r="412" spans="1:3" ht="11.25">
      <c r="A412" s="66"/>
      <c r="B412" s="66"/>
      <c r="C412" s="66"/>
    </row>
    <row r="413" spans="1:3" ht="11.25">
      <c r="A413" s="66"/>
      <c r="B413" s="66"/>
      <c r="C413" s="66"/>
    </row>
    <row r="414" spans="1:3" ht="11.25">
      <c r="A414" s="66"/>
      <c r="B414" s="66"/>
      <c r="C414" s="66"/>
    </row>
    <row r="415" spans="1:3" ht="11.25">
      <c r="A415" s="66"/>
      <c r="B415" s="66"/>
      <c r="C415" s="66"/>
    </row>
    <row r="416" spans="1:3" ht="11.25">
      <c r="A416" s="66"/>
      <c r="B416" s="66"/>
      <c r="C416" s="66"/>
    </row>
    <row r="417" spans="1:3" ht="11.25">
      <c r="A417" s="66"/>
      <c r="B417" s="66"/>
      <c r="C417" s="66"/>
    </row>
    <row r="418" spans="1:3" ht="11.25">
      <c r="A418" s="66"/>
      <c r="B418" s="66"/>
      <c r="C418" s="66"/>
    </row>
    <row r="419" spans="1:3" ht="11.25">
      <c r="A419" s="66"/>
      <c r="B419" s="66"/>
      <c r="C419" s="66"/>
    </row>
    <row r="420" spans="1:3" ht="11.25">
      <c r="A420" s="66"/>
      <c r="B420" s="66"/>
      <c r="C420" s="66"/>
    </row>
    <row r="421" spans="1:3" ht="11.25">
      <c r="A421" s="66"/>
      <c r="B421" s="66"/>
      <c r="C421" s="66"/>
    </row>
    <row r="422" spans="1:3" ht="11.25">
      <c r="A422" s="66"/>
      <c r="B422" s="66"/>
      <c r="C422" s="66"/>
    </row>
    <row r="423" spans="1:3" ht="11.25">
      <c r="A423" s="66"/>
      <c r="B423" s="66"/>
      <c r="C423" s="66"/>
    </row>
    <row r="424" spans="1:3" ht="11.25">
      <c r="A424" s="66"/>
      <c r="B424" s="66"/>
      <c r="C424" s="66"/>
    </row>
    <row r="425" spans="1:3" ht="11.25">
      <c r="A425" s="66"/>
      <c r="B425" s="66"/>
      <c r="C425" s="66"/>
    </row>
    <row r="426" spans="1:3" ht="11.25">
      <c r="A426" s="66"/>
      <c r="B426" s="66"/>
      <c r="C426" s="66"/>
    </row>
    <row r="427" spans="1:3" ht="11.25">
      <c r="A427" s="66"/>
      <c r="B427" s="66"/>
      <c r="C427" s="66"/>
    </row>
    <row r="428" spans="1:3" ht="11.25">
      <c r="A428" s="66"/>
      <c r="B428" s="66"/>
      <c r="C428" s="66"/>
    </row>
    <row r="429" spans="1:3" ht="11.25">
      <c r="A429" s="66"/>
      <c r="B429" s="66"/>
      <c r="C429" s="66"/>
    </row>
    <row r="430" spans="1:3" ht="11.25">
      <c r="A430" s="66"/>
      <c r="B430" s="66"/>
      <c r="C430" s="66"/>
    </row>
    <row r="431" spans="1:3" ht="11.25">
      <c r="A431" s="66"/>
      <c r="B431" s="66"/>
      <c r="C431" s="66"/>
    </row>
    <row r="432" spans="1:3" ht="11.25">
      <c r="A432" s="66"/>
      <c r="B432" s="66"/>
      <c r="C432" s="66"/>
    </row>
    <row r="433" spans="1:3" ht="11.25">
      <c r="A433" s="66"/>
      <c r="B433" s="66"/>
      <c r="C433" s="66"/>
    </row>
    <row r="434" spans="1:3" ht="11.25">
      <c r="A434" s="66"/>
      <c r="B434" s="66"/>
      <c r="C434" s="66"/>
    </row>
    <row r="435" spans="1:3" ht="11.25">
      <c r="A435" s="66"/>
      <c r="B435" s="66"/>
      <c r="C435" s="66"/>
    </row>
    <row r="436" spans="1:3" ht="11.25">
      <c r="A436" s="66"/>
      <c r="B436" s="66"/>
      <c r="C436" s="66"/>
    </row>
    <row r="437" spans="1:3" ht="11.25">
      <c r="A437" s="66"/>
      <c r="B437" s="66"/>
      <c r="C437" s="66"/>
    </row>
    <row r="438" spans="1:3" ht="11.25">
      <c r="A438" s="66"/>
      <c r="B438" s="66"/>
      <c r="C438" s="66"/>
    </row>
    <row r="439" spans="1:3" ht="11.25">
      <c r="A439" s="66"/>
      <c r="B439" s="66"/>
      <c r="C439" s="66"/>
    </row>
    <row r="440" spans="1:3" ht="11.25">
      <c r="A440" s="66"/>
      <c r="B440" s="66"/>
      <c r="C440" s="66"/>
    </row>
    <row r="441" spans="1:3" ht="11.25">
      <c r="A441" s="66"/>
      <c r="B441" s="66"/>
      <c r="C441" s="66"/>
    </row>
    <row r="442" spans="1:3" ht="11.25">
      <c r="A442" s="66"/>
      <c r="B442" s="66"/>
      <c r="C442" s="66"/>
    </row>
    <row r="443" spans="1:3" ht="11.25">
      <c r="A443" s="66"/>
      <c r="B443" s="66"/>
      <c r="C443" s="66"/>
    </row>
    <row r="444" spans="1:3" ht="11.25">
      <c r="A444" s="66"/>
      <c r="B444" s="66"/>
      <c r="C444" s="66"/>
    </row>
    <row r="445" spans="1:3" ht="11.25">
      <c r="A445" s="66"/>
      <c r="B445" s="66"/>
      <c r="C445" s="66"/>
    </row>
    <row r="446" spans="1:3" ht="11.25">
      <c r="A446" s="66"/>
      <c r="B446" s="66"/>
      <c r="C446" s="66"/>
    </row>
    <row r="447" spans="1:3" ht="11.25">
      <c r="A447" s="66"/>
      <c r="B447" s="66"/>
      <c r="C447" s="66"/>
    </row>
    <row r="448" spans="1:3" ht="11.25">
      <c r="A448" s="66"/>
      <c r="B448" s="66"/>
      <c r="C448" s="66"/>
    </row>
    <row r="449" spans="1:3" ht="11.25">
      <c r="A449" s="66"/>
      <c r="B449" s="66"/>
      <c r="C449" s="66"/>
    </row>
    <row r="450" spans="1:3" ht="11.25">
      <c r="A450" s="66"/>
      <c r="B450" s="66"/>
      <c r="C450" s="66"/>
    </row>
    <row r="451" spans="1:3" ht="11.25">
      <c r="A451" s="66"/>
      <c r="B451" s="66"/>
      <c r="C451" s="66"/>
    </row>
    <row r="452" spans="1:3" ht="11.25">
      <c r="A452" s="66"/>
      <c r="B452" s="66"/>
      <c r="C452" s="66"/>
    </row>
    <row r="453" spans="1:3" ht="11.25">
      <c r="A453" s="66"/>
      <c r="B453" s="66"/>
      <c r="C453" s="66"/>
    </row>
    <row r="454" spans="1:3" ht="11.25">
      <c r="A454" s="66"/>
      <c r="B454" s="66"/>
      <c r="C454" s="66"/>
    </row>
    <row r="455" spans="1:3" ht="11.25">
      <c r="A455" s="66"/>
      <c r="B455" s="66"/>
      <c r="C455" s="66"/>
    </row>
    <row r="456" spans="1:3" ht="11.25">
      <c r="A456" s="66"/>
      <c r="B456" s="66"/>
      <c r="C456" s="66"/>
    </row>
    <row r="457" spans="1:3" ht="11.25">
      <c r="A457" s="66"/>
      <c r="B457" s="66"/>
      <c r="C457" s="66"/>
    </row>
    <row r="458" spans="1:3" ht="11.25">
      <c r="A458" s="66"/>
      <c r="B458" s="66"/>
      <c r="C458" s="66"/>
    </row>
    <row r="459" spans="1:3" ht="11.25">
      <c r="A459" s="66"/>
      <c r="B459" s="66"/>
      <c r="C459" s="66"/>
    </row>
    <row r="460" spans="1:3" ht="11.25">
      <c r="A460" s="66"/>
      <c r="B460" s="66"/>
      <c r="C460" s="66"/>
    </row>
    <row r="461" spans="1:3" ht="11.25">
      <c r="A461" s="66"/>
      <c r="B461" s="66"/>
      <c r="C461" s="66"/>
    </row>
    <row r="462" spans="1:3" ht="11.25">
      <c r="A462" s="66"/>
      <c r="B462" s="66"/>
      <c r="C462" s="66"/>
    </row>
    <row r="463" spans="1:3" ht="11.25">
      <c r="A463" s="66"/>
      <c r="B463" s="66"/>
      <c r="C463" s="66"/>
    </row>
    <row r="464" spans="1:3" ht="11.25">
      <c r="A464" s="66"/>
      <c r="B464" s="66"/>
      <c r="C464" s="66"/>
    </row>
    <row r="465" spans="1:3" ht="11.25">
      <c r="A465" s="66"/>
      <c r="B465" s="66"/>
      <c r="C465" s="66"/>
    </row>
    <row r="466" spans="1:3" ht="11.25">
      <c r="A466" s="66"/>
      <c r="B466" s="66"/>
      <c r="C466" s="66"/>
    </row>
    <row r="467" spans="1:3" ht="11.25">
      <c r="A467" s="66"/>
      <c r="B467" s="66"/>
      <c r="C467" s="66"/>
    </row>
    <row r="468" spans="1:3" ht="11.25">
      <c r="A468" s="66"/>
      <c r="B468" s="66"/>
      <c r="C468" s="66"/>
    </row>
    <row r="469" spans="1:3" ht="11.25">
      <c r="A469" s="66"/>
      <c r="B469" s="66"/>
      <c r="C469" s="66"/>
    </row>
    <row r="470" spans="1:3" ht="11.25">
      <c r="A470" s="66"/>
      <c r="B470" s="66"/>
      <c r="C470" s="66"/>
    </row>
    <row r="471" spans="1:3" ht="11.25">
      <c r="A471" s="66"/>
      <c r="B471" s="66"/>
      <c r="C471" s="66"/>
    </row>
    <row r="472" spans="1:3" ht="11.25">
      <c r="A472" s="66"/>
      <c r="B472" s="66"/>
      <c r="C472" s="66"/>
    </row>
    <row r="473" spans="1:3" ht="11.25">
      <c r="A473" s="66"/>
      <c r="B473" s="66"/>
      <c r="C473" s="66"/>
    </row>
    <row r="474" spans="1:3" ht="11.25">
      <c r="A474" s="66"/>
      <c r="B474" s="66"/>
      <c r="C474" s="66"/>
    </row>
    <row r="475" spans="1:3" ht="11.25">
      <c r="A475" s="66"/>
      <c r="B475" s="66"/>
      <c r="C475" s="66"/>
    </row>
    <row r="476" spans="1:3" ht="11.25">
      <c r="A476" s="66"/>
      <c r="B476" s="66"/>
      <c r="C476" s="66"/>
    </row>
    <row r="477" spans="1:3" ht="11.25">
      <c r="A477" s="66"/>
      <c r="B477" s="66"/>
      <c r="C477" s="66"/>
    </row>
    <row r="478" spans="1:3" ht="11.25">
      <c r="A478" s="66"/>
      <c r="B478" s="66"/>
      <c r="C478" s="66"/>
    </row>
    <row r="479" spans="1:3" ht="11.25">
      <c r="A479" s="66"/>
      <c r="B479" s="66"/>
      <c r="C479" s="66"/>
    </row>
    <row r="480" spans="1:3" ht="11.25">
      <c r="A480" s="66"/>
      <c r="B480" s="66"/>
      <c r="C480" s="66"/>
    </row>
    <row r="481" spans="1:3" ht="11.25">
      <c r="A481" s="66"/>
      <c r="B481" s="66"/>
      <c r="C481" s="66"/>
    </row>
    <row r="482" spans="1:3" ht="11.25">
      <c r="A482" s="66"/>
      <c r="B482" s="66"/>
      <c r="C482" s="66"/>
    </row>
    <row r="483" spans="1:3" ht="11.25">
      <c r="A483" s="66"/>
      <c r="B483" s="66"/>
      <c r="C483" s="66"/>
    </row>
    <row r="484" spans="1:3" ht="11.25">
      <c r="A484" s="66"/>
      <c r="B484" s="66"/>
      <c r="C484" s="66"/>
    </row>
    <row r="485" spans="1:3" ht="11.25">
      <c r="A485" s="66"/>
      <c r="B485" s="66"/>
      <c r="C485" s="66"/>
    </row>
    <row r="486" spans="1:3" ht="11.25">
      <c r="A486" s="66"/>
      <c r="B486" s="66"/>
      <c r="C486" s="66"/>
    </row>
    <row r="487" spans="1:3" ht="11.25">
      <c r="A487" s="66"/>
      <c r="B487" s="66"/>
      <c r="C487" s="66"/>
    </row>
    <row r="488" spans="1:3" ht="11.25">
      <c r="A488" s="66"/>
      <c r="B488" s="66"/>
      <c r="C488" s="66"/>
    </row>
    <row r="489" spans="1:3" ht="11.25">
      <c r="A489" s="66"/>
      <c r="B489" s="66"/>
      <c r="C489" s="66"/>
    </row>
    <row r="490" spans="1:3" ht="11.25">
      <c r="A490" s="66"/>
      <c r="B490" s="66"/>
      <c r="C490" s="66"/>
    </row>
    <row r="491" spans="1:3" ht="11.25">
      <c r="A491" s="66"/>
      <c r="B491" s="66"/>
      <c r="C491" s="66"/>
    </row>
    <row r="492" spans="1:3" ht="11.25">
      <c r="A492" s="66"/>
      <c r="B492" s="66"/>
      <c r="C492" s="66"/>
    </row>
    <row r="493" spans="1:3" ht="11.25">
      <c r="A493" s="66"/>
      <c r="B493" s="66"/>
      <c r="C493" s="66"/>
    </row>
    <row r="494" spans="1:3" ht="11.25">
      <c r="A494" s="66"/>
      <c r="B494" s="66"/>
      <c r="C494" s="66"/>
    </row>
    <row r="495" spans="1:3" ht="11.25">
      <c r="A495" s="66"/>
      <c r="B495" s="66"/>
      <c r="C495" s="66"/>
    </row>
    <row r="496" spans="1:3" ht="11.25">
      <c r="A496" s="66"/>
      <c r="B496" s="66"/>
      <c r="C496" s="66"/>
    </row>
    <row r="497" spans="1:3" ht="11.25">
      <c r="A497" s="66"/>
      <c r="B497" s="66"/>
      <c r="C497" s="66"/>
    </row>
    <row r="498" spans="1:3" ht="11.25">
      <c r="A498" s="66"/>
      <c r="B498" s="66"/>
      <c r="C498" s="66"/>
    </row>
    <row r="499" spans="1:3" ht="11.25">
      <c r="A499" s="66"/>
      <c r="B499" s="66"/>
      <c r="C499" s="66"/>
    </row>
    <row r="500" spans="1:3" ht="11.25">
      <c r="A500" s="66"/>
      <c r="B500" s="66"/>
      <c r="C500" s="66"/>
    </row>
    <row r="501" spans="1:3" ht="11.25">
      <c r="A501" s="66"/>
      <c r="B501" s="66"/>
      <c r="C501" s="66"/>
    </row>
    <row r="502" spans="1:3" ht="11.25">
      <c r="A502" s="66"/>
      <c r="B502" s="66"/>
      <c r="C502" s="66"/>
    </row>
    <row r="503" spans="1:3" ht="11.25">
      <c r="A503" s="66"/>
      <c r="B503" s="66"/>
      <c r="C503" s="66"/>
    </row>
    <row r="504" spans="1:3" ht="11.25">
      <c r="A504" s="66"/>
      <c r="B504" s="66"/>
      <c r="C504" s="66"/>
    </row>
    <row r="505" spans="1:3" ht="11.25">
      <c r="A505" s="66"/>
      <c r="B505" s="66"/>
      <c r="C505" s="66"/>
    </row>
    <row r="506" spans="1:3" ht="11.25">
      <c r="A506" s="66"/>
      <c r="B506" s="66"/>
      <c r="C506" s="66"/>
    </row>
    <row r="507" spans="1:3" ht="11.25">
      <c r="A507" s="66"/>
      <c r="B507" s="66"/>
      <c r="C507" s="66"/>
    </row>
    <row r="508" spans="1:3" ht="11.25">
      <c r="A508" s="66"/>
      <c r="B508" s="66"/>
      <c r="C508" s="66"/>
    </row>
    <row r="509" spans="1:3" ht="11.25">
      <c r="A509" s="66"/>
      <c r="B509" s="66"/>
      <c r="C509" s="66"/>
    </row>
    <row r="510" spans="1:3" ht="11.25">
      <c r="A510" s="66"/>
      <c r="B510" s="66"/>
      <c r="C510" s="66"/>
    </row>
    <row r="511" spans="1:3" ht="11.25">
      <c r="A511" s="66"/>
      <c r="B511" s="66"/>
      <c r="C511" s="66"/>
    </row>
    <row r="512" spans="1:3" ht="11.25">
      <c r="A512" s="66"/>
      <c r="B512" s="66"/>
      <c r="C512" s="66"/>
    </row>
    <row r="513" spans="1:3" ht="11.25">
      <c r="A513" s="66"/>
      <c r="B513" s="66"/>
      <c r="C513" s="66"/>
    </row>
    <row r="514" spans="1:3" ht="11.25">
      <c r="A514" s="66"/>
      <c r="B514" s="66"/>
      <c r="C514" s="66"/>
    </row>
    <row r="515" spans="1:3" ht="11.25">
      <c r="A515" s="66"/>
      <c r="B515" s="66"/>
      <c r="C515" s="66"/>
    </row>
    <row r="516" spans="1:3" ht="11.25">
      <c r="A516" s="66"/>
      <c r="B516" s="66"/>
      <c r="C516" s="66"/>
    </row>
    <row r="517" spans="1:3" ht="11.25">
      <c r="A517" s="66"/>
      <c r="B517" s="66"/>
      <c r="C517" s="66"/>
    </row>
    <row r="518" spans="1:3" ht="11.25">
      <c r="A518" s="66"/>
      <c r="B518" s="66"/>
      <c r="C518" s="66"/>
    </row>
    <row r="519" spans="1:3" ht="11.25">
      <c r="A519" s="66"/>
      <c r="B519" s="66"/>
      <c r="C519" s="66"/>
    </row>
    <row r="520" spans="1:3" ht="11.25">
      <c r="A520" s="66"/>
      <c r="B520" s="66"/>
      <c r="C520" s="66"/>
    </row>
    <row r="521" spans="1:3" ht="11.25">
      <c r="A521" s="66"/>
      <c r="B521" s="66"/>
      <c r="C521" s="66"/>
    </row>
    <row r="522" spans="1:3" ht="11.25">
      <c r="A522" s="66"/>
      <c r="B522" s="66"/>
      <c r="C522" s="66"/>
    </row>
    <row r="523" spans="1:3" ht="11.25">
      <c r="A523" s="66"/>
      <c r="B523" s="66"/>
      <c r="C523" s="66"/>
    </row>
    <row r="524" spans="1:3" ht="11.25">
      <c r="A524" s="66"/>
      <c r="B524" s="66"/>
      <c r="C524" s="66"/>
    </row>
    <row r="525" spans="1:3" ht="11.25">
      <c r="A525" s="66"/>
      <c r="B525" s="66"/>
      <c r="C525" s="66"/>
    </row>
    <row r="526" spans="1:3" ht="11.25">
      <c r="A526" s="66"/>
      <c r="B526" s="66"/>
      <c r="C526" s="66"/>
    </row>
    <row r="527" spans="1:3" ht="11.25">
      <c r="A527" s="66"/>
      <c r="B527" s="66"/>
      <c r="C527" s="66"/>
    </row>
    <row r="528" spans="1:3" ht="11.25">
      <c r="A528" s="66"/>
      <c r="B528" s="66"/>
      <c r="C528" s="66"/>
    </row>
    <row r="529" spans="1:3" ht="11.25">
      <c r="A529" s="66"/>
      <c r="B529" s="66"/>
      <c r="C529" s="66"/>
    </row>
    <row r="530" spans="1:3" ht="11.25">
      <c r="A530" s="66"/>
      <c r="B530" s="66"/>
      <c r="C530" s="66"/>
    </row>
    <row r="531" spans="1:3" ht="11.25">
      <c r="A531" s="66"/>
      <c r="B531" s="66"/>
      <c r="C531" s="66"/>
    </row>
    <row r="532" spans="1:3" ht="11.25">
      <c r="A532" s="66"/>
      <c r="B532" s="66"/>
      <c r="C532" s="66"/>
    </row>
    <row r="533" spans="1:3" ht="11.25">
      <c r="A533" s="66"/>
      <c r="B533" s="66"/>
      <c r="C533" s="66"/>
    </row>
    <row r="534" spans="1:3" ht="11.25">
      <c r="A534" s="66"/>
      <c r="B534" s="66"/>
      <c r="C534" s="66"/>
    </row>
    <row r="535" spans="1:3" ht="11.25">
      <c r="A535" s="66"/>
      <c r="B535" s="66"/>
      <c r="C535" s="66"/>
    </row>
    <row r="536" spans="1:3" ht="11.25">
      <c r="A536" s="66"/>
      <c r="B536" s="66"/>
      <c r="C536" s="66"/>
    </row>
    <row r="537" spans="1:3" ht="11.25">
      <c r="A537" s="66"/>
      <c r="B537" s="66"/>
      <c r="C537" s="66"/>
    </row>
    <row r="538" spans="1:3" ht="11.25">
      <c r="A538" s="66"/>
      <c r="B538" s="66"/>
      <c r="C538" s="66"/>
    </row>
    <row r="539" spans="1:3" ht="11.25">
      <c r="A539" s="66"/>
      <c r="B539" s="66"/>
      <c r="C539" s="66"/>
    </row>
    <row r="540" spans="1:3" ht="11.25">
      <c r="A540" s="66"/>
      <c r="B540" s="66"/>
      <c r="C540" s="66"/>
    </row>
    <row r="541" spans="1:3" ht="11.25">
      <c r="A541" s="66"/>
      <c r="B541" s="66"/>
      <c r="C541" s="66"/>
    </row>
    <row r="542" spans="1:3" ht="11.25">
      <c r="A542" s="66"/>
      <c r="B542" s="66"/>
      <c r="C542" s="66"/>
    </row>
    <row r="543" spans="1:3" ht="11.25">
      <c r="A543" s="66"/>
      <c r="B543" s="66"/>
      <c r="C543" s="66"/>
    </row>
    <row r="544" spans="1:3" ht="11.25">
      <c r="A544" s="66"/>
      <c r="B544" s="66"/>
      <c r="C544" s="66"/>
    </row>
    <row r="545" spans="1:3" ht="11.25">
      <c r="A545" s="66"/>
      <c r="B545" s="66"/>
      <c r="C545" s="66"/>
    </row>
    <row r="546" spans="1:3" ht="11.25">
      <c r="A546" s="66"/>
      <c r="B546" s="66"/>
      <c r="C546" s="66"/>
    </row>
    <row r="547" spans="1:3" ht="11.25">
      <c r="A547" s="66"/>
      <c r="B547" s="66"/>
      <c r="C547" s="66"/>
    </row>
    <row r="548" spans="1:3" ht="11.25">
      <c r="A548" s="66"/>
      <c r="B548" s="66"/>
      <c r="C548" s="66"/>
    </row>
    <row r="549" spans="1:3" ht="11.25">
      <c r="A549" s="66"/>
      <c r="B549" s="66"/>
      <c r="C549" s="66"/>
    </row>
    <row r="550" spans="1:3" ht="11.25">
      <c r="A550" s="66"/>
      <c r="B550" s="66"/>
      <c r="C550" s="66"/>
    </row>
    <row r="551" spans="1:3" ht="11.25">
      <c r="A551" s="66"/>
      <c r="B551" s="66"/>
      <c r="C551" s="66"/>
    </row>
    <row r="552" spans="1:3" ht="11.25">
      <c r="A552" s="66"/>
      <c r="B552" s="66"/>
      <c r="C552" s="66"/>
    </row>
    <row r="553" spans="1:3" ht="11.25">
      <c r="A553" s="66"/>
      <c r="B553" s="66"/>
      <c r="C553" s="66"/>
    </row>
    <row r="554" spans="1:3" ht="11.25">
      <c r="A554" s="66"/>
      <c r="B554" s="66"/>
      <c r="C554" s="66"/>
    </row>
    <row r="555" spans="1:3" ht="11.25">
      <c r="A555" s="66"/>
      <c r="B555" s="66"/>
      <c r="C555" s="66"/>
    </row>
    <row r="556" spans="1:3" ht="11.25">
      <c r="A556" s="66"/>
      <c r="B556" s="66"/>
      <c r="C556" s="66"/>
    </row>
    <row r="557" spans="1:3" ht="11.25">
      <c r="A557" s="66"/>
      <c r="B557" s="66"/>
      <c r="C557" s="66"/>
    </row>
    <row r="558" spans="1:3" ht="11.25">
      <c r="A558" s="66"/>
      <c r="B558" s="66"/>
      <c r="C558" s="66"/>
    </row>
    <row r="559" spans="1:3" ht="11.25">
      <c r="A559" s="66"/>
      <c r="B559" s="66"/>
      <c r="C559" s="66"/>
    </row>
    <row r="560" spans="1:3" ht="11.25">
      <c r="A560" s="66"/>
      <c r="B560" s="66"/>
      <c r="C560" s="66"/>
    </row>
    <row r="561" spans="1:3" ht="11.25">
      <c r="A561" s="66"/>
      <c r="B561" s="66"/>
      <c r="C561" s="66"/>
    </row>
    <row r="562" spans="1:3" ht="11.25">
      <c r="A562" s="66"/>
      <c r="B562" s="66"/>
      <c r="C562" s="66"/>
    </row>
    <row r="563" spans="1:3" ht="11.25">
      <c r="A563" s="66"/>
      <c r="B563" s="66"/>
      <c r="C563" s="66"/>
    </row>
    <row r="564" spans="1:3" ht="11.25">
      <c r="A564" s="66"/>
      <c r="B564" s="66"/>
      <c r="C564" s="66"/>
    </row>
    <row r="565" spans="1:3" ht="11.25">
      <c r="A565" s="66"/>
      <c r="B565" s="66"/>
      <c r="C565" s="66"/>
    </row>
    <row r="566" spans="1:3" ht="11.25">
      <c r="A566" s="66"/>
      <c r="B566" s="66"/>
      <c r="C566" s="66"/>
    </row>
    <row r="567" spans="1:3" ht="11.25">
      <c r="A567" s="66"/>
      <c r="B567" s="66"/>
      <c r="C567" s="66"/>
    </row>
    <row r="568" spans="1:3" ht="11.25">
      <c r="A568" s="66"/>
      <c r="B568" s="66"/>
      <c r="C568" s="66"/>
    </row>
    <row r="569" spans="1:3" ht="11.25">
      <c r="A569" s="66"/>
      <c r="B569" s="66"/>
      <c r="C569" s="66"/>
    </row>
    <row r="570" spans="1:3" ht="11.25">
      <c r="A570" s="66"/>
      <c r="B570" s="66"/>
      <c r="C570" s="66"/>
    </row>
    <row r="571" spans="1:3" ht="11.25">
      <c r="A571" s="66"/>
      <c r="B571" s="66"/>
      <c r="C571" s="66"/>
    </row>
    <row r="572" spans="1:3" ht="11.25">
      <c r="A572" s="66"/>
      <c r="B572" s="66"/>
      <c r="C572" s="66"/>
    </row>
    <row r="573" spans="1:3" ht="11.25">
      <c r="A573" s="66"/>
      <c r="B573" s="66"/>
      <c r="C573" s="66"/>
    </row>
    <row r="574" spans="1:3" ht="11.25">
      <c r="A574" s="66"/>
      <c r="B574" s="66"/>
      <c r="C574" s="66"/>
    </row>
    <row r="575" spans="1:3" ht="11.25">
      <c r="A575" s="66"/>
      <c r="B575" s="66"/>
      <c r="C575" s="66"/>
    </row>
    <row r="576" spans="1:3" ht="11.25">
      <c r="A576" s="66"/>
      <c r="B576" s="66"/>
      <c r="C576" s="66"/>
    </row>
    <row r="577" spans="1:3" ht="11.25">
      <c r="A577" s="66"/>
      <c r="B577" s="66"/>
      <c r="C577" s="66"/>
    </row>
    <row r="578" spans="1:3" ht="11.25">
      <c r="A578" s="66"/>
      <c r="B578" s="66"/>
      <c r="C578" s="66"/>
    </row>
    <row r="579" spans="1:3" ht="11.25">
      <c r="A579" s="66"/>
      <c r="B579" s="66"/>
      <c r="C579" s="66"/>
    </row>
    <row r="580" spans="1:3" ht="11.25">
      <c r="A580" s="66"/>
      <c r="B580" s="66"/>
      <c r="C580" s="66"/>
    </row>
    <row r="581" spans="1:3" ht="11.25">
      <c r="A581" s="66"/>
      <c r="B581" s="66"/>
      <c r="C581" s="66"/>
    </row>
    <row r="582" spans="1:3" ht="11.25">
      <c r="A582" s="66"/>
      <c r="B582" s="66"/>
      <c r="C582" s="66"/>
    </row>
    <row r="583" spans="1:3" ht="11.25">
      <c r="A583" s="66"/>
      <c r="B583" s="66"/>
      <c r="C583" s="66"/>
    </row>
    <row r="584" spans="1:3" ht="11.25">
      <c r="A584" s="66"/>
      <c r="B584" s="66"/>
      <c r="C584" s="66"/>
    </row>
    <row r="585" spans="1:3" ht="11.25">
      <c r="A585" s="66"/>
      <c r="B585" s="66"/>
      <c r="C585" s="66"/>
    </row>
    <row r="586" spans="1:3" ht="11.25">
      <c r="A586" s="66"/>
      <c r="B586" s="66"/>
      <c r="C586" s="66"/>
    </row>
    <row r="587" spans="1:3" ht="11.25">
      <c r="A587" s="66"/>
      <c r="B587" s="66"/>
      <c r="C587" s="66"/>
    </row>
    <row r="588" spans="1:3" ht="11.25">
      <c r="A588" s="66"/>
      <c r="B588" s="66"/>
      <c r="C588" s="66"/>
    </row>
    <row r="589" spans="1:3" ht="11.25">
      <c r="A589" s="66"/>
      <c r="B589" s="66"/>
      <c r="C589" s="66"/>
    </row>
    <row r="590" spans="1:3" ht="11.25">
      <c r="A590" s="66"/>
      <c r="B590" s="66"/>
      <c r="C590" s="66"/>
    </row>
    <row r="591" spans="1:3" ht="11.25">
      <c r="A591" s="66"/>
      <c r="B591" s="66"/>
      <c r="C591" s="66"/>
    </row>
    <row r="592" spans="1:3" ht="11.25">
      <c r="A592" s="66"/>
      <c r="B592" s="66"/>
      <c r="C592" s="66"/>
    </row>
    <row r="593" spans="1:3" ht="11.25">
      <c r="A593" s="66"/>
      <c r="B593" s="66"/>
      <c r="C593" s="66"/>
    </row>
    <row r="594" spans="1:3" ht="11.25">
      <c r="A594" s="66"/>
      <c r="B594" s="66"/>
      <c r="C594" s="66"/>
    </row>
    <row r="595" spans="1:3" ht="11.25">
      <c r="A595" s="66"/>
      <c r="B595" s="66"/>
      <c r="C595" s="66"/>
    </row>
    <row r="596" spans="1:3" ht="11.25">
      <c r="A596" s="66"/>
      <c r="B596" s="66"/>
      <c r="C596" s="66"/>
    </row>
    <row r="597" spans="1:3" ht="11.25">
      <c r="A597" s="66"/>
      <c r="B597" s="66"/>
      <c r="C597" s="66"/>
    </row>
    <row r="598" spans="1:3" ht="11.25">
      <c r="A598" s="66"/>
      <c r="B598" s="66"/>
      <c r="C598" s="66"/>
    </row>
    <row r="599" spans="1:3" ht="11.25">
      <c r="A599" s="66"/>
      <c r="B599" s="66"/>
      <c r="C599" s="66"/>
    </row>
    <row r="600" spans="1:3" ht="11.25">
      <c r="A600" s="66"/>
      <c r="B600" s="66"/>
      <c r="C600" s="66"/>
    </row>
    <row r="601" spans="1:3" ht="11.25">
      <c r="A601" s="66"/>
      <c r="B601" s="66"/>
      <c r="C601" s="66"/>
    </row>
    <row r="602" spans="1:3" ht="11.25">
      <c r="A602" s="66"/>
      <c r="B602" s="66"/>
      <c r="C602" s="66"/>
    </row>
    <row r="603" spans="1:3" ht="11.25">
      <c r="A603" s="66"/>
      <c r="B603" s="66"/>
      <c r="C603" s="66"/>
    </row>
    <row r="604" spans="1:3" ht="11.25">
      <c r="A604" s="66"/>
      <c r="B604" s="66"/>
      <c r="C604" s="66"/>
    </row>
    <row r="605" spans="1:3" ht="11.25">
      <c r="A605" s="66"/>
      <c r="B605" s="66"/>
      <c r="C605" s="66"/>
    </row>
    <row r="606" spans="1:3" ht="11.25">
      <c r="A606" s="66"/>
      <c r="B606" s="66"/>
      <c r="C606" s="66"/>
    </row>
    <row r="607" spans="1:3" ht="11.25">
      <c r="A607" s="66"/>
      <c r="B607" s="66"/>
      <c r="C607" s="66"/>
    </row>
    <row r="608" spans="1:3" ht="11.25">
      <c r="A608" s="66"/>
      <c r="B608" s="66"/>
      <c r="C608" s="66"/>
    </row>
    <row r="609" spans="1:3" ht="11.25">
      <c r="A609" s="66"/>
      <c r="B609" s="66"/>
      <c r="C609" s="66"/>
    </row>
    <row r="610" spans="1:3" ht="11.25">
      <c r="A610" s="66"/>
      <c r="B610" s="66"/>
      <c r="C610" s="66"/>
    </row>
    <row r="611" spans="1:3" ht="11.25">
      <c r="A611" s="66"/>
      <c r="B611" s="66"/>
      <c r="C611" s="66"/>
    </row>
    <row r="612" spans="1:3" ht="11.25">
      <c r="A612" s="66"/>
      <c r="B612" s="66"/>
      <c r="C612" s="66"/>
    </row>
    <row r="613" spans="1:3" ht="11.25">
      <c r="A613" s="66"/>
      <c r="B613" s="66"/>
      <c r="C613" s="66"/>
    </row>
    <row r="614" spans="1:3" ht="11.25">
      <c r="A614" s="66"/>
      <c r="B614" s="66"/>
      <c r="C614" s="66"/>
    </row>
    <row r="615" spans="1:3" ht="11.25">
      <c r="A615" s="66"/>
      <c r="B615" s="66"/>
      <c r="C615" s="66"/>
    </row>
    <row r="616" spans="1:3" ht="11.25">
      <c r="A616" s="66"/>
      <c r="B616" s="66"/>
      <c r="C616" s="66"/>
    </row>
    <row r="617" spans="1:3" ht="11.25">
      <c r="A617" s="66"/>
      <c r="B617" s="66"/>
      <c r="C617" s="66"/>
    </row>
    <row r="618" spans="1:3" ht="11.25">
      <c r="A618" s="66"/>
      <c r="B618" s="66"/>
      <c r="C618" s="66"/>
    </row>
    <row r="619" spans="1:3" ht="11.25">
      <c r="A619" s="66"/>
      <c r="B619" s="66"/>
      <c r="C619" s="66"/>
    </row>
    <row r="620" spans="1:3" ht="11.25">
      <c r="A620" s="66"/>
      <c r="B620" s="66"/>
      <c r="C620" s="66"/>
    </row>
    <row r="621" spans="1:3" ht="11.25">
      <c r="A621" s="66"/>
      <c r="B621" s="66"/>
      <c r="C621" s="66"/>
    </row>
    <row r="622" spans="1:3" ht="11.25">
      <c r="A622" s="66"/>
      <c r="B622" s="66"/>
      <c r="C622" s="66"/>
    </row>
    <row r="623" spans="1:3" ht="11.25">
      <c r="A623" s="66"/>
      <c r="B623" s="66"/>
      <c r="C623" s="66"/>
    </row>
    <row r="624" spans="1:3" ht="11.25">
      <c r="A624" s="66"/>
      <c r="B624" s="66"/>
      <c r="C624" s="66"/>
    </row>
    <row r="625" spans="1:3" ht="11.25">
      <c r="A625" s="66"/>
      <c r="B625" s="66"/>
      <c r="C625" s="66"/>
    </row>
    <row r="626" spans="1:3" ht="11.25">
      <c r="A626" s="66"/>
      <c r="B626" s="66"/>
      <c r="C626" s="66"/>
    </row>
    <row r="627" spans="1:3" ht="11.25">
      <c r="A627" s="66"/>
      <c r="B627" s="66"/>
      <c r="C627" s="66"/>
    </row>
    <row r="628" spans="1:3" ht="11.25">
      <c r="A628" s="66"/>
      <c r="B628" s="66"/>
      <c r="C628" s="66"/>
    </row>
    <row r="629" spans="1:3" ht="11.25">
      <c r="A629" s="66"/>
      <c r="B629" s="66"/>
      <c r="C629" s="66"/>
    </row>
    <row r="630" spans="1:3" ht="11.25">
      <c r="A630" s="66"/>
      <c r="B630" s="66"/>
      <c r="C630" s="66"/>
    </row>
    <row r="631" spans="1:3" ht="11.25">
      <c r="A631" s="66"/>
      <c r="B631" s="66"/>
      <c r="C631" s="66"/>
    </row>
    <row r="632" spans="1:3" ht="11.25">
      <c r="A632" s="66"/>
      <c r="B632" s="66"/>
      <c r="C632" s="66"/>
    </row>
    <row r="633" spans="1:3" ht="11.25">
      <c r="A633" s="66"/>
      <c r="B633" s="66"/>
      <c r="C633" s="66"/>
    </row>
    <row r="634" spans="1:3" ht="11.25">
      <c r="A634" s="66"/>
      <c r="B634" s="66"/>
      <c r="C634" s="66"/>
    </row>
    <row r="635" spans="1:3" ht="11.25">
      <c r="A635" s="66"/>
      <c r="B635" s="66"/>
      <c r="C635" s="66"/>
    </row>
    <row r="636" spans="1:3" ht="11.25">
      <c r="A636" s="66"/>
      <c r="B636" s="66"/>
      <c r="C636" s="66"/>
    </row>
    <row r="637" spans="1:3" ht="11.25">
      <c r="A637" s="66"/>
      <c r="B637" s="66"/>
      <c r="C637" s="66"/>
    </row>
    <row r="638" spans="1:3" ht="11.25">
      <c r="A638" s="66"/>
      <c r="B638" s="66"/>
      <c r="C638" s="66"/>
    </row>
    <row r="639" spans="1:3" ht="11.25">
      <c r="A639" s="66"/>
      <c r="B639" s="66"/>
      <c r="C639" s="66"/>
    </row>
    <row r="640" spans="1:3" ht="11.25">
      <c r="A640" s="66"/>
      <c r="B640" s="66"/>
      <c r="C640" s="66"/>
    </row>
    <row r="641" spans="1:3" ht="11.25">
      <c r="A641" s="66"/>
      <c r="B641" s="66"/>
      <c r="C641" s="66"/>
    </row>
    <row r="642" spans="1:3" ht="11.25">
      <c r="A642" s="66"/>
      <c r="B642" s="66"/>
      <c r="C642" s="66"/>
    </row>
    <row r="643" spans="1:3" ht="11.25">
      <c r="A643" s="66"/>
      <c r="B643" s="66"/>
      <c r="C643" s="66"/>
    </row>
    <row r="644" spans="1:3" ht="11.25">
      <c r="A644" s="66"/>
      <c r="B644" s="66"/>
      <c r="C644" s="66"/>
    </row>
    <row r="645" spans="1:3" ht="11.25">
      <c r="A645" s="66"/>
      <c r="B645" s="66"/>
      <c r="C645" s="66"/>
    </row>
    <row r="646" spans="1:3" ht="11.25">
      <c r="A646" s="66"/>
      <c r="B646" s="66"/>
      <c r="C646" s="66"/>
    </row>
    <row r="647" spans="1:3" ht="11.25">
      <c r="A647" s="66"/>
      <c r="B647" s="66"/>
      <c r="C647" s="66"/>
    </row>
    <row r="648" spans="1:3" ht="11.25">
      <c r="A648" s="66"/>
      <c r="B648" s="66"/>
      <c r="C648" s="66"/>
    </row>
    <row r="649" spans="1:3" ht="11.25">
      <c r="A649" s="66"/>
      <c r="B649" s="66"/>
      <c r="C649" s="66"/>
    </row>
    <row r="650" spans="1:3" ht="11.25">
      <c r="A650" s="66"/>
      <c r="B650" s="66"/>
      <c r="C650" s="66"/>
    </row>
    <row r="651" spans="1:3" ht="11.25">
      <c r="A651" s="66"/>
      <c r="B651" s="66"/>
      <c r="C651" s="66"/>
    </row>
    <row r="652" spans="1:3" ht="11.25">
      <c r="A652" s="66"/>
      <c r="B652" s="66"/>
      <c r="C652" s="66"/>
    </row>
    <row r="653" spans="1:3" ht="11.25">
      <c r="A653" s="66"/>
      <c r="B653" s="66"/>
      <c r="C653" s="66"/>
    </row>
    <row r="654" spans="1:3" ht="11.25">
      <c r="A654" s="66"/>
      <c r="B654" s="66"/>
      <c r="C654" s="66"/>
    </row>
    <row r="655" spans="1:3" ht="11.25">
      <c r="A655" s="66"/>
      <c r="B655" s="66"/>
      <c r="C655" s="66"/>
    </row>
    <row r="656" spans="1:3" ht="11.25">
      <c r="A656" s="66"/>
      <c r="B656" s="66"/>
      <c r="C656" s="66"/>
    </row>
    <row r="657" spans="1:3" ht="11.25">
      <c r="A657" s="66"/>
      <c r="B657" s="66"/>
      <c r="C657" s="66"/>
    </row>
    <row r="658" spans="1:3" ht="11.25">
      <c r="A658" s="66"/>
      <c r="B658" s="66"/>
      <c r="C658" s="66"/>
    </row>
    <row r="659" spans="1:3" ht="11.25">
      <c r="A659" s="66"/>
      <c r="B659" s="66"/>
      <c r="C659" s="66"/>
    </row>
    <row r="660" spans="1:3" ht="11.25">
      <c r="A660" s="66"/>
      <c r="B660" s="66"/>
      <c r="C660" s="66"/>
    </row>
    <row r="661" spans="1:3" ht="11.25">
      <c r="A661" s="66"/>
      <c r="B661" s="66"/>
      <c r="C661" s="66"/>
    </row>
    <row r="662" spans="1:3" ht="11.25">
      <c r="A662" s="66"/>
      <c r="B662" s="66"/>
      <c r="C662" s="66"/>
    </row>
    <row r="663" spans="1:3" ht="11.25">
      <c r="A663" s="66"/>
      <c r="B663" s="66"/>
      <c r="C663" s="66"/>
    </row>
    <row r="664" spans="1:3" ht="11.25">
      <c r="A664" s="66"/>
      <c r="B664" s="66"/>
      <c r="C664" s="66"/>
    </row>
    <row r="665" spans="1:3" ht="11.25">
      <c r="A665" s="66"/>
      <c r="B665" s="66"/>
      <c r="C665" s="66"/>
    </row>
    <row r="666" spans="1:3" ht="11.25">
      <c r="A666" s="66"/>
      <c r="B666" s="66"/>
      <c r="C666" s="66"/>
    </row>
    <row r="667" spans="1:3" ht="11.25">
      <c r="A667" s="66"/>
      <c r="B667" s="66"/>
      <c r="C667" s="66"/>
    </row>
    <row r="668" spans="1:3" ht="11.25">
      <c r="A668" s="66"/>
      <c r="B668" s="66"/>
      <c r="C668" s="66"/>
    </row>
    <row r="669" spans="1:3" ht="11.25">
      <c r="A669" s="66"/>
      <c r="B669" s="66"/>
      <c r="C669" s="66"/>
    </row>
    <row r="670" spans="1:3" ht="11.25">
      <c r="A670" s="66"/>
      <c r="B670" s="66"/>
      <c r="C670" s="66"/>
    </row>
    <row r="671" spans="1:3" ht="11.25">
      <c r="A671" s="66"/>
      <c r="B671" s="66"/>
      <c r="C671" s="66"/>
    </row>
    <row r="672" spans="1:3" ht="11.25">
      <c r="A672" s="66"/>
      <c r="B672" s="66"/>
      <c r="C672" s="66"/>
    </row>
    <row r="673" spans="1:3" ht="11.25">
      <c r="A673" s="66"/>
      <c r="B673" s="66"/>
      <c r="C673" s="66"/>
    </row>
    <row r="674" spans="1:3" ht="11.25">
      <c r="A674" s="66"/>
      <c r="B674" s="66"/>
      <c r="C674" s="66"/>
    </row>
    <row r="675" spans="1:3" ht="11.25">
      <c r="A675" s="66"/>
      <c r="B675" s="66"/>
      <c r="C675" s="66"/>
    </row>
    <row r="676" spans="1:3" ht="11.25">
      <c r="A676" s="66"/>
      <c r="B676" s="66"/>
      <c r="C676" s="66"/>
    </row>
    <row r="677" spans="1:3" ht="11.25">
      <c r="A677" s="66"/>
      <c r="B677" s="66"/>
      <c r="C677" s="66"/>
    </row>
    <row r="678" spans="1:3" ht="11.25">
      <c r="A678" s="66"/>
      <c r="B678" s="66"/>
      <c r="C678" s="66"/>
    </row>
    <row r="679" spans="1:3" ht="11.25">
      <c r="A679" s="66"/>
      <c r="B679" s="66"/>
      <c r="C679" s="66"/>
    </row>
    <row r="680" spans="1:3" ht="11.25">
      <c r="A680" s="66"/>
      <c r="B680" s="66"/>
      <c r="C680" s="66"/>
    </row>
    <row r="681" spans="1:3" ht="11.25">
      <c r="A681" s="66"/>
      <c r="B681" s="66"/>
      <c r="C681" s="66"/>
    </row>
    <row r="682" spans="1:3" ht="11.25">
      <c r="A682" s="66"/>
      <c r="B682" s="66"/>
      <c r="C682" s="66"/>
    </row>
    <row r="683" spans="1:3" ht="11.25">
      <c r="A683" s="66"/>
      <c r="B683" s="66"/>
      <c r="C683" s="66"/>
    </row>
    <row r="684" spans="1:3" ht="11.25">
      <c r="A684" s="66"/>
      <c r="B684" s="66"/>
      <c r="C684" s="66"/>
    </row>
    <row r="685" spans="1:3" ht="11.25">
      <c r="A685" s="66"/>
      <c r="B685" s="66"/>
      <c r="C685" s="66"/>
    </row>
    <row r="686" spans="1:3" ht="11.25">
      <c r="A686" s="66"/>
      <c r="B686" s="66"/>
      <c r="C686" s="66"/>
    </row>
    <row r="687" spans="1:3" ht="11.25">
      <c r="A687" s="66"/>
      <c r="B687" s="66"/>
      <c r="C687" s="66"/>
    </row>
    <row r="688" spans="1:3" ht="11.25">
      <c r="A688" s="66"/>
      <c r="B688" s="66"/>
      <c r="C688" s="66"/>
    </row>
    <row r="689" spans="1:3" ht="11.25">
      <c r="A689" s="66"/>
      <c r="B689" s="66"/>
      <c r="C689" s="66"/>
    </row>
    <row r="690" spans="1:3" ht="11.25">
      <c r="A690" s="66"/>
      <c r="B690" s="66"/>
      <c r="C690" s="66"/>
    </row>
    <row r="691" spans="1:3" ht="11.25">
      <c r="A691" s="66"/>
      <c r="B691" s="66"/>
      <c r="C691" s="66"/>
    </row>
    <row r="692" spans="1:3" ht="11.25">
      <c r="A692" s="66"/>
      <c r="B692" s="66"/>
      <c r="C692" s="66"/>
    </row>
    <row r="693" spans="1:3" ht="11.25">
      <c r="A693" s="66"/>
      <c r="B693" s="66"/>
      <c r="C693" s="66"/>
    </row>
    <row r="694" spans="1:3" ht="11.25">
      <c r="A694" s="66"/>
      <c r="B694" s="66"/>
      <c r="C694" s="66"/>
    </row>
    <row r="695" spans="1:3" ht="11.25">
      <c r="A695" s="66"/>
      <c r="B695" s="66"/>
      <c r="C695" s="66"/>
    </row>
    <row r="696" spans="1:3" ht="11.25">
      <c r="A696" s="66"/>
      <c r="B696" s="66"/>
      <c r="C696" s="66"/>
    </row>
    <row r="697" spans="1:3" ht="11.25">
      <c r="A697" s="66"/>
      <c r="B697" s="66"/>
      <c r="C697" s="66"/>
    </row>
    <row r="698" spans="1:3" ht="11.25">
      <c r="A698" s="66"/>
      <c r="B698" s="66"/>
      <c r="C698" s="66"/>
    </row>
    <row r="699" spans="1:3" ht="11.25">
      <c r="A699" s="66"/>
      <c r="B699" s="66"/>
      <c r="C699" s="66"/>
    </row>
    <row r="700" spans="1:3" ht="11.25">
      <c r="A700" s="66"/>
      <c r="B700" s="66"/>
      <c r="C700" s="66"/>
    </row>
    <row r="701" spans="1:3" ht="11.25">
      <c r="A701" s="66"/>
      <c r="B701" s="66"/>
      <c r="C701" s="66"/>
    </row>
    <row r="702" spans="1:3" ht="11.25">
      <c r="A702" s="66"/>
      <c r="B702" s="66"/>
      <c r="C702" s="66"/>
    </row>
    <row r="703" spans="1:3" ht="11.25">
      <c r="A703" s="66"/>
      <c r="B703" s="66"/>
      <c r="C703" s="66"/>
    </row>
    <row r="704" spans="1:3" ht="11.25">
      <c r="A704" s="66"/>
      <c r="B704" s="66"/>
      <c r="C704" s="66"/>
    </row>
    <row r="705" spans="1:3" ht="11.25">
      <c r="A705" s="66"/>
      <c r="B705" s="66"/>
      <c r="C705" s="66"/>
    </row>
    <row r="706" spans="1:3" ht="11.25">
      <c r="A706" s="66"/>
      <c r="B706" s="66"/>
      <c r="C706" s="66"/>
    </row>
    <row r="707" spans="1:3" ht="11.25">
      <c r="A707" s="66"/>
      <c r="B707" s="66"/>
      <c r="C707" s="66"/>
    </row>
    <row r="708" spans="1:3" ht="11.25">
      <c r="A708" s="66"/>
      <c r="B708" s="66"/>
      <c r="C708" s="66"/>
    </row>
    <row r="709" spans="1:3" ht="11.25">
      <c r="A709" s="66"/>
      <c r="B709" s="66"/>
      <c r="C709" s="66"/>
    </row>
    <row r="710" spans="1:3" ht="11.25">
      <c r="A710" s="66"/>
      <c r="B710" s="66"/>
      <c r="C710" s="66"/>
    </row>
    <row r="711" spans="1:3" ht="11.25">
      <c r="A711" s="66"/>
      <c r="B711" s="66"/>
      <c r="C711" s="66"/>
    </row>
    <row r="712" spans="1:3" ht="11.25">
      <c r="A712" s="66"/>
      <c r="B712" s="66"/>
      <c r="C712" s="66"/>
    </row>
    <row r="713" spans="1:3" ht="11.25">
      <c r="A713" s="66"/>
      <c r="B713" s="66"/>
      <c r="C713" s="66"/>
    </row>
    <row r="714" spans="1:3" ht="11.25">
      <c r="A714" s="66"/>
      <c r="B714" s="66"/>
      <c r="C714" s="66"/>
    </row>
    <row r="715" spans="1:3" ht="11.25">
      <c r="A715" s="66"/>
      <c r="B715" s="66"/>
      <c r="C715" s="66"/>
    </row>
    <row r="716" spans="1:3" ht="11.25">
      <c r="A716" s="66"/>
      <c r="B716" s="66"/>
      <c r="C716" s="66"/>
    </row>
    <row r="717" spans="1:3" ht="11.25">
      <c r="A717" s="66"/>
      <c r="B717" s="66"/>
      <c r="C717" s="66"/>
    </row>
    <row r="718" spans="1:3" ht="11.25">
      <c r="A718" s="66"/>
      <c r="B718" s="66"/>
      <c r="C718" s="66"/>
    </row>
    <row r="719" spans="1:3" ht="11.25">
      <c r="A719" s="66"/>
      <c r="B719" s="66"/>
      <c r="C719" s="66"/>
    </row>
    <row r="720" spans="1:3" ht="11.25">
      <c r="A720" s="66"/>
      <c r="B720" s="66"/>
      <c r="C720" s="66"/>
    </row>
    <row r="721" spans="1:3" ht="11.25">
      <c r="A721" s="66"/>
      <c r="B721" s="66"/>
      <c r="C721" s="66"/>
    </row>
    <row r="722" spans="1:3" ht="11.25">
      <c r="A722" s="66"/>
      <c r="B722" s="66"/>
      <c r="C722" s="66"/>
    </row>
    <row r="723" spans="1:3" ht="11.25">
      <c r="A723" s="66"/>
      <c r="B723" s="66"/>
      <c r="C723" s="66"/>
    </row>
    <row r="724" spans="1:3" ht="11.25">
      <c r="A724" s="66"/>
      <c r="B724" s="66"/>
      <c r="C724" s="66"/>
    </row>
    <row r="725" spans="1:3" ht="11.25">
      <c r="A725" s="66"/>
      <c r="B725" s="66"/>
      <c r="C725" s="66"/>
    </row>
    <row r="726" spans="1:3" ht="11.25">
      <c r="A726" s="66"/>
      <c r="B726" s="66"/>
      <c r="C726" s="66"/>
    </row>
    <row r="727" spans="1:3" ht="11.25">
      <c r="A727" s="66"/>
      <c r="B727" s="66"/>
      <c r="C727" s="66"/>
    </row>
    <row r="728" spans="1:3" ht="11.25">
      <c r="A728" s="66"/>
      <c r="B728" s="66"/>
      <c r="C728" s="66"/>
    </row>
    <row r="729" spans="1:3" ht="11.25">
      <c r="A729" s="66"/>
      <c r="B729" s="66"/>
      <c r="C729" s="66"/>
    </row>
    <row r="730" spans="1:3" ht="11.25">
      <c r="A730" s="66"/>
      <c r="B730" s="66"/>
      <c r="C730" s="66"/>
    </row>
    <row r="731" spans="1:3" ht="11.25">
      <c r="A731" s="66"/>
      <c r="B731" s="66"/>
      <c r="C731" s="66"/>
    </row>
    <row r="732" spans="1:3" ht="11.25">
      <c r="A732" s="66"/>
      <c r="B732" s="66"/>
      <c r="C732" s="66"/>
    </row>
    <row r="733" spans="1:3" ht="11.25">
      <c r="A733" s="66"/>
      <c r="B733" s="66"/>
      <c r="C733" s="66"/>
    </row>
    <row r="734" spans="1:3" ht="11.25">
      <c r="A734" s="66"/>
      <c r="B734" s="66"/>
      <c r="C734" s="66"/>
    </row>
    <row r="735" spans="1:3" ht="11.25">
      <c r="A735" s="66"/>
      <c r="B735" s="66"/>
      <c r="C735" s="66"/>
    </row>
    <row r="736" spans="1:3" ht="11.25">
      <c r="A736" s="66"/>
      <c r="B736" s="66"/>
      <c r="C736" s="66"/>
    </row>
    <row r="737" spans="1:3" ht="11.25">
      <c r="A737" s="66"/>
      <c r="B737" s="66"/>
      <c r="C737" s="66"/>
    </row>
    <row r="738" spans="1:3" ht="11.25">
      <c r="A738" s="66"/>
      <c r="B738" s="66"/>
      <c r="C738" s="66"/>
    </row>
    <row r="739" spans="1:3" ht="11.25">
      <c r="A739" s="66"/>
      <c r="B739" s="66"/>
      <c r="C739" s="66"/>
    </row>
    <row r="740" spans="1:3" ht="11.25">
      <c r="A740" s="66"/>
      <c r="B740" s="66"/>
      <c r="C740" s="66"/>
    </row>
    <row r="741" spans="1:3" ht="11.25">
      <c r="A741" s="66"/>
      <c r="B741" s="66"/>
      <c r="C741" s="66"/>
    </row>
    <row r="742" spans="1:3" ht="11.25">
      <c r="A742" s="66"/>
      <c r="B742" s="66"/>
      <c r="C742" s="66"/>
    </row>
    <row r="743" spans="1:3" ht="11.25">
      <c r="A743" s="66"/>
      <c r="B743" s="66"/>
      <c r="C743" s="66"/>
    </row>
    <row r="744" spans="1:3" ht="11.25">
      <c r="A744" s="66"/>
      <c r="B744" s="66"/>
      <c r="C744" s="66"/>
    </row>
    <row r="745" spans="1:3" ht="11.25">
      <c r="A745" s="66"/>
      <c r="B745" s="66"/>
      <c r="C745" s="66"/>
    </row>
    <row r="746" spans="1:3" ht="11.25">
      <c r="A746" s="66"/>
      <c r="B746" s="66"/>
      <c r="C746" s="66"/>
    </row>
    <row r="747" spans="1:3" ht="11.25">
      <c r="A747" s="66"/>
      <c r="B747" s="66"/>
      <c r="C747" s="66"/>
    </row>
    <row r="748" spans="1:3" ht="11.25">
      <c r="A748" s="66"/>
      <c r="B748" s="66"/>
      <c r="C748" s="66"/>
    </row>
    <row r="749" spans="1:3" ht="11.25">
      <c r="A749" s="66"/>
      <c r="B749" s="66"/>
      <c r="C749" s="66"/>
    </row>
    <row r="750" spans="1:3" ht="11.25">
      <c r="A750" s="66"/>
      <c r="B750" s="66"/>
      <c r="C750" s="66"/>
    </row>
    <row r="751" spans="1:3" ht="11.25">
      <c r="A751" s="66"/>
      <c r="B751" s="66"/>
      <c r="C751" s="66"/>
    </row>
    <row r="752" spans="1:3" ht="11.25">
      <c r="A752" s="66"/>
      <c r="B752" s="66"/>
      <c r="C752" s="66"/>
    </row>
    <row r="753" spans="1:3" ht="11.25">
      <c r="A753" s="66"/>
      <c r="B753" s="66"/>
      <c r="C753" s="66"/>
    </row>
    <row r="754" spans="1:3" ht="11.25">
      <c r="A754" s="66"/>
      <c r="B754" s="66"/>
      <c r="C754" s="66"/>
    </row>
    <row r="755" spans="1:3" ht="11.25">
      <c r="A755" s="66"/>
      <c r="B755" s="66"/>
      <c r="C755" s="66"/>
    </row>
    <row r="756" spans="1:3" ht="11.25">
      <c r="A756" s="66"/>
      <c r="B756" s="66"/>
      <c r="C756" s="66"/>
    </row>
    <row r="757" spans="1:3" ht="11.25">
      <c r="A757" s="66"/>
      <c r="B757" s="66"/>
      <c r="C757" s="66"/>
    </row>
    <row r="758" spans="1:3" ht="11.25">
      <c r="A758" s="66"/>
      <c r="B758" s="66"/>
      <c r="C758" s="66"/>
    </row>
    <row r="759" spans="1:3" ht="11.25">
      <c r="A759" s="66"/>
      <c r="B759" s="66"/>
      <c r="C759" s="66"/>
    </row>
    <row r="760" spans="1:3" ht="11.25">
      <c r="A760" s="66"/>
      <c r="B760" s="66"/>
      <c r="C760" s="66"/>
    </row>
    <row r="761" spans="1:3" ht="11.25">
      <c r="A761" s="66"/>
      <c r="B761" s="66"/>
      <c r="C761" s="66"/>
    </row>
    <row r="762" spans="1:3" ht="11.25">
      <c r="A762" s="66"/>
      <c r="B762" s="66"/>
      <c r="C762" s="66"/>
    </row>
    <row r="763" spans="1:3" ht="11.25">
      <c r="A763" s="66"/>
      <c r="B763" s="66"/>
      <c r="C763" s="66"/>
    </row>
    <row r="764" spans="1:3" ht="11.25">
      <c r="A764" s="66"/>
      <c r="B764" s="66"/>
      <c r="C764" s="66"/>
    </row>
    <row r="765" spans="1:3" ht="11.25">
      <c r="A765" s="66"/>
      <c r="B765" s="66"/>
      <c r="C765" s="66"/>
    </row>
    <row r="766" spans="1:3" ht="11.25">
      <c r="A766" s="66"/>
      <c r="B766" s="66"/>
      <c r="C766" s="66"/>
    </row>
    <row r="767" spans="1:3" ht="11.25">
      <c r="A767" s="66"/>
      <c r="B767" s="66"/>
      <c r="C767" s="66"/>
    </row>
    <row r="768" spans="1:3" ht="11.25">
      <c r="A768" s="66"/>
      <c r="B768" s="66"/>
      <c r="C768" s="66"/>
    </row>
    <row r="769" spans="1:3" ht="11.25">
      <c r="A769" s="66"/>
      <c r="B769" s="66"/>
      <c r="C769" s="66"/>
    </row>
    <row r="770" spans="1:3" ht="11.25">
      <c r="A770" s="66"/>
      <c r="B770" s="66"/>
      <c r="C770" s="66"/>
    </row>
    <row r="771" spans="1:3" ht="11.25">
      <c r="A771" s="66"/>
      <c r="B771" s="66"/>
      <c r="C771" s="66"/>
    </row>
    <row r="772" spans="1:3" ht="11.25">
      <c r="A772" s="66"/>
      <c r="B772" s="66"/>
      <c r="C772" s="66"/>
    </row>
    <row r="773" spans="1:3" ht="11.25">
      <c r="A773" s="66"/>
      <c r="B773" s="66"/>
      <c r="C773" s="66"/>
    </row>
    <row r="774" spans="1:3" ht="11.25">
      <c r="A774" s="66"/>
      <c r="B774" s="66"/>
      <c r="C774" s="66"/>
    </row>
    <row r="775" spans="1:3" ht="11.25">
      <c r="A775" s="66"/>
      <c r="B775" s="66"/>
      <c r="C775" s="66"/>
    </row>
    <row r="776" spans="1:3" ht="11.25">
      <c r="A776" s="66"/>
      <c r="B776" s="66"/>
      <c r="C776" s="66"/>
    </row>
    <row r="777" spans="1:3" ht="11.25">
      <c r="A777" s="66"/>
      <c r="B777" s="66"/>
      <c r="C777" s="66"/>
    </row>
    <row r="778" spans="1:3" ht="11.25">
      <c r="A778" s="66"/>
      <c r="B778" s="66"/>
      <c r="C778" s="66"/>
    </row>
    <row r="779" spans="1:3" ht="11.25">
      <c r="A779" s="66"/>
      <c r="B779" s="66"/>
      <c r="C779" s="66"/>
    </row>
    <row r="780" spans="1:3" ht="11.25">
      <c r="A780" s="66"/>
      <c r="B780" s="66"/>
      <c r="C780" s="66"/>
    </row>
    <row r="781" spans="1:3" ht="11.25">
      <c r="A781" s="66"/>
      <c r="B781" s="66"/>
      <c r="C781" s="66"/>
    </row>
    <row r="782" spans="1:3" ht="11.25">
      <c r="A782" s="66"/>
      <c r="B782" s="66"/>
      <c r="C782" s="66"/>
    </row>
    <row r="783" spans="1:3" ht="11.25">
      <c r="A783" s="66"/>
      <c r="B783" s="66"/>
      <c r="C783" s="66"/>
    </row>
    <row r="784" spans="1:3" ht="11.25">
      <c r="A784" s="66"/>
      <c r="B784" s="66"/>
      <c r="C784" s="66"/>
    </row>
    <row r="785" spans="1:3" ht="11.25">
      <c r="A785" s="66"/>
      <c r="B785" s="66"/>
      <c r="C785" s="66"/>
    </row>
    <row r="786" spans="1:3" ht="11.25">
      <c r="A786" s="66"/>
      <c r="B786" s="66"/>
      <c r="C786" s="66"/>
    </row>
    <row r="787" spans="1:3" ht="11.25">
      <c r="A787" s="66"/>
      <c r="B787" s="66"/>
      <c r="C787" s="66"/>
    </row>
    <row r="788" spans="1:3" ht="11.25">
      <c r="A788" s="66"/>
      <c r="B788" s="66"/>
      <c r="C788" s="66"/>
    </row>
    <row r="789" spans="1:3" ht="11.25">
      <c r="A789" s="66"/>
      <c r="B789" s="66"/>
      <c r="C789" s="66"/>
    </row>
    <row r="790" spans="1:3" ht="11.25">
      <c r="A790" s="66"/>
      <c r="B790" s="66"/>
      <c r="C790" s="66"/>
    </row>
    <row r="791" spans="1:3" ht="11.25">
      <c r="A791" s="66"/>
      <c r="B791" s="66"/>
      <c r="C791" s="66"/>
    </row>
    <row r="792" spans="1:3" ht="11.25">
      <c r="A792" s="66"/>
      <c r="B792" s="66"/>
      <c r="C792" s="66"/>
    </row>
    <row r="793" spans="1:3" ht="11.25">
      <c r="A793" s="66"/>
      <c r="B793" s="66"/>
      <c r="C793" s="66"/>
    </row>
    <row r="794" spans="1:3" ht="11.25">
      <c r="A794" s="66"/>
      <c r="B794" s="66"/>
      <c r="C794" s="66"/>
    </row>
    <row r="795" spans="1:3" ht="11.25">
      <c r="A795" s="66"/>
      <c r="B795" s="66"/>
      <c r="C795" s="66"/>
    </row>
    <row r="796" spans="1:3" ht="11.25">
      <c r="A796" s="66"/>
      <c r="B796" s="66"/>
      <c r="C796" s="66"/>
    </row>
    <row r="797" spans="1:3" ht="11.25">
      <c r="A797" s="66"/>
      <c r="B797" s="66"/>
      <c r="C797" s="66"/>
    </row>
    <row r="798" spans="1:3" ht="11.25">
      <c r="A798" s="66"/>
      <c r="B798" s="66"/>
      <c r="C798" s="66"/>
    </row>
    <row r="799" spans="1:3" ht="11.25">
      <c r="A799" s="66"/>
      <c r="B799" s="66"/>
      <c r="C799" s="66"/>
    </row>
    <row r="800" spans="1:3" ht="11.25">
      <c r="A800" s="66"/>
      <c r="B800" s="66"/>
      <c r="C800" s="66"/>
    </row>
    <row r="801" spans="1:3" ht="11.25">
      <c r="A801" s="66"/>
      <c r="B801" s="66"/>
      <c r="C801" s="66"/>
    </row>
    <row r="802" spans="1:3" ht="11.25">
      <c r="A802" s="66"/>
      <c r="B802" s="66"/>
      <c r="C802" s="66"/>
    </row>
    <row r="803" spans="1:3" ht="11.25">
      <c r="A803" s="66"/>
      <c r="B803" s="66"/>
      <c r="C803" s="66"/>
    </row>
    <row r="804" spans="1:3" ht="11.25">
      <c r="A804" s="66"/>
      <c r="B804" s="66"/>
      <c r="C804" s="66"/>
    </row>
    <row r="805" spans="1:3" ht="11.25">
      <c r="A805" s="66"/>
      <c r="B805" s="66"/>
      <c r="C805" s="66"/>
    </row>
    <row r="806" spans="1:3" ht="11.25">
      <c r="A806" s="66"/>
      <c r="B806" s="66"/>
      <c r="C806" s="66"/>
    </row>
    <row r="807" spans="1:3" ht="11.25">
      <c r="A807" s="66"/>
      <c r="B807" s="66"/>
      <c r="C807" s="66"/>
    </row>
    <row r="808" spans="1:3" ht="11.25">
      <c r="A808" s="66"/>
      <c r="B808" s="66"/>
      <c r="C808" s="66"/>
    </row>
    <row r="809" spans="1:3" ht="11.25">
      <c r="A809" s="66"/>
      <c r="B809" s="66"/>
      <c r="C809" s="66"/>
    </row>
    <row r="810" spans="1:3" ht="11.25">
      <c r="A810" s="66"/>
      <c r="B810" s="66"/>
      <c r="C810" s="66"/>
    </row>
    <row r="811" spans="1:3" ht="11.25">
      <c r="A811" s="66"/>
      <c r="B811" s="66"/>
      <c r="C811" s="66"/>
    </row>
    <row r="812" spans="1:3" ht="11.25">
      <c r="A812" s="66"/>
      <c r="B812" s="66"/>
      <c r="C812" s="66"/>
    </row>
    <row r="813" spans="1:3" ht="11.25">
      <c r="A813" s="66"/>
      <c r="B813" s="66"/>
      <c r="C813" s="66"/>
    </row>
    <row r="814" spans="1:3" ht="11.25">
      <c r="A814" s="66"/>
      <c r="B814" s="66"/>
      <c r="C814" s="66"/>
    </row>
    <row r="815" spans="1:3" ht="11.25">
      <c r="A815" s="66"/>
      <c r="B815" s="66"/>
      <c r="C815" s="66"/>
    </row>
    <row r="816" spans="1:3" ht="11.25">
      <c r="A816" s="66"/>
      <c r="B816" s="66"/>
      <c r="C816" s="66"/>
    </row>
    <row r="817" spans="1:3" ht="11.25">
      <c r="A817" s="66"/>
      <c r="B817" s="66"/>
      <c r="C817" s="66"/>
    </row>
    <row r="818" spans="1:3" ht="11.25">
      <c r="A818" s="66"/>
      <c r="B818" s="66"/>
      <c r="C818" s="66"/>
    </row>
    <row r="819" spans="1:3" ht="11.25">
      <c r="A819" s="66"/>
      <c r="B819" s="66"/>
      <c r="C819" s="66"/>
    </row>
    <row r="820" spans="1:3" ht="11.25">
      <c r="A820" s="66"/>
      <c r="B820" s="66"/>
      <c r="C820" s="66"/>
    </row>
    <row r="821" spans="1:3" ht="11.25">
      <c r="A821" s="66"/>
      <c r="B821" s="66"/>
      <c r="C821" s="66"/>
    </row>
    <row r="822" spans="1:3" ht="11.25">
      <c r="A822" s="66"/>
      <c r="B822" s="66"/>
      <c r="C822" s="66"/>
    </row>
    <row r="823" spans="1:3" ht="11.25">
      <c r="A823" s="66"/>
      <c r="B823" s="66"/>
      <c r="C823" s="66"/>
    </row>
    <row r="824" spans="1:3" ht="11.25">
      <c r="A824" s="66"/>
      <c r="B824" s="66"/>
      <c r="C824" s="66"/>
    </row>
    <row r="825" spans="1:3" ht="11.25">
      <c r="A825" s="66"/>
      <c r="B825" s="66"/>
      <c r="C825" s="66"/>
    </row>
    <row r="826" spans="1:3" ht="11.25">
      <c r="A826" s="66"/>
      <c r="B826" s="66"/>
      <c r="C826" s="66"/>
    </row>
    <row r="827" spans="1:3" ht="11.25">
      <c r="A827" s="66"/>
      <c r="B827" s="66"/>
      <c r="C827" s="66"/>
    </row>
    <row r="828" spans="1:3" ht="11.25">
      <c r="A828" s="66"/>
      <c r="B828" s="66"/>
      <c r="C828" s="66"/>
    </row>
    <row r="829" spans="1:3" ht="11.25">
      <c r="A829" s="66"/>
      <c r="B829" s="66"/>
      <c r="C829" s="66"/>
    </row>
    <row r="830" spans="1:3" ht="11.25">
      <c r="A830" s="66"/>
      <c r="B830" s="66"/>
      <c r="C830" s="66"/>
    </row>
    <row r="831" spans="1:3" ht="11.25">
      <c r="A831" s="66"/>
      <c r="B831" s="66"/>
      <c r="C831" s="66"/>
    </row>
  </sheetData>
  <sheetProtection password="BA2D" sheet="1"/>
  <mergeCells count="4">
    <mergeCell ref="A3:E3"/>
    <mergeCell ref="A5:E5"/>
    <mergeCell ref="A9:E9"/>
    <mergeCell ref="B7:D7"/>
  </mergeCells>
  <dataValidations count="1">
    <dataValidation type="whole" allowBlank="1" showInputMessage="1" showErrorMessage="1" sqref="B16:C44 B49:C71 E49:F71 E16:F44">
      <formula1>0</formula1>
      <formula2>999999999999</formula2>
    </dataValidation>
  </dataValidations>
  <printOptions horizontalCentered="1" verticalCentered="1"/>
  <pageMargins left="0.25" right="0.25" top="0.25" bottom="0.75" header="0.5" footer="0.5"/>
  <pageSetup fitToHeight="1" fitToWidth="1" horizontalDpi="300" verticalDpi="300" orientation="portrait" paperSize="5" scale="92" r:id="rId1"/>
  <headerFooter alignWithMargins="0">
    <oddFooter>&amp;L&amp;"Arial,Regular"&amp;10Iowa Department of Revenue - Property Tax Division&amp;R02/19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>
    <tabColor indexed="34"/>
    <pageSetUpPr fitToPage="1"/>
  </sheetPr>
  <dimension ref="A1:IV76"/>
  <sheetViews>
    <sheetView showGridLines="0" defaultGridColor="0" zoomScale="87" zoomScaleNormal="87" zoomScalePageLayoutView="0" colorId="22" workbookViewId="0" topLeftCell="A1">
      <selection activeCell="A1" sqref="A1"/>
    </sheetView>
  </sheetViews>
  <sheetFormatPr defaultColWidth="9.7109375" defaultRowHeight="11.25"/>
  <cols>
    <col min="1" max="1" width="23.57421875" style="65" customWidth="1"/>
    <col min="2" max="2" width="28.8515625" style="65" customWidth="1"/>
    <col min="3" max="3" width="28.7109375" style="65" customWidth="1"/>
    <col min="4" max="5" width="17.8515625" style="65" customWidth="1"/>
  </cols>
  <sheetData>
    <row r="1" spans="1:5" ht="15">
      <c r="A1" s="68"/>
      <c r="B1" s="62"/>
      <c r="C1" s="62"/>
      <c r="D1" s="62"/>
      <c r="E1" s="60" t="s">
        <v>54</v>
      </c>
    </row>
    <row r="2" spans="1:5" ht="15">
      <c r="A2" s="59"/>
      <c r="B2" s="59"/>
      <c r="C2" s="59"/>
      <c r="D2" s="59"/>
      <c r="E2" s="59"/>
    </row>
    <row r="3" spans="1:5" ht="15">
      <c r="A3" s="62" t="s">
        <v>269</v>
      </c>
      <c r="B3" s="62"/>
      <c r="C3" s="62"/>
      <c r="D3" s="62"/>
      <c r="E3" s="62"/>
    </row>
    <row r="4" spans="1:5" ht="15">
      <c r="A4" s="59"/>
      <c r="B4" s="59"/>
      <c r="C4" s="59"/>
      <c r="D4" s="59"/>
      <c r="E4" s="59"/>
    </row>
    <row r="5" spans="1:5" ht="15">
      <c r="A5" s="62" t="s">
        <v>1</v>
      </c>
      <c r="B5" s="62"/>
      <c r="C5" s="62"/>
      <c r="D5" s="62"/>
      <c r="E5" s="62"/>
    </row>
    <row r="7" spans="1:4" ht="15">
      <c r="A7" s="66"/>
      <c r="B7" s="331">
        <f>1!B7</f>
        <v>0</v>
      </c>
      <c r="C7" s="331"/>
      <c r="D7" s="59" t="s">
        <v>2</v>
      </c>
    </row>
    <row r="9" spans="1:5" ht="15.75">
      <c r="A9" s="73" t="s">
        <v>55</v>
      </c>
      <c r="B9" s="74"/>
      <c r="C9" s="74"/>
      <c r="D9" s="74"/>
      <c r="E9" s="74"/>
    </row>
    <row r="10" ht="12" thickBot="1"/>
    <row r="11" spans="1:256" s="9" customFormat="1" ht="13.5" customHeight="1" thickTop="1">
      <c r="A11" s="138" t="s">
        <v>5</v>
      </c>
      <c r="B11" s="139" t="s">
        <v>6</v>
      </c>
      <c r="C11" s="139" t="s">
        <v>7</v>
      </c>
      <c r="D11" s="139"/>
      <c r="E11" s="14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  <c r="IJ11" s="10"/>
      <c r="IK11" s="10"/>
      <c r="IL11" s="10"/>
      <c r="IM11" s="10"/>
      <c r="IN11" s="10"/>
      <c r="IO11" s="10"/>
      <c r="IP11" s="10"/>
      <c r="IQ11" s="10"/>
      <c r="IR11" s="10"/>
      <c r="IS11" s="10"/>
      <c r="IT11" s="10"/>
      <c r="IU11" s="10"/>
      <c r="IV11" s="10"/>
    </row>
    <row r="12" spans="1:256" ht="13.5" customHeight="1">
      <c r="A12" s="177"/>
      <c r="B12" s="178"/>
      <c r="C12" s="178" t="s">
        <v>12</v>
      </c>
      <c r="D12" s="178"/>
      <c r="E12" s="179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  <c r="IK12" s="10"/>
      <c r="IL12" s="10"/>
      <c r="IM12" s="10"/>
      <c r="IN12" s="10"/>
      <c r="IO12" s="10"/>
      <c r="IP12" s="10"/>
      <c r="IQ12" s="10"/>
      <c r="IR12" s="10"/>
      <c r="IS12" s="10"/>
      <c r="IT12" s="10"/>
      <c r="IU12" s="10"/>
      <c r="IV12" s="10"/>
    </row>
    <row r="13" spans="1:5" ht="13.5" customHeight="1">
      <c r="A13" s="141" t="s">
        <v>10</v>
      </c>
      <c r="B13" s="141" t="s">
        <v>12</v>
      </c>
      <c r="C13" s="141" t="s">
        <v>56</v>
      </c>
      <c r="D13" s="141"/>
      <c r="E13" s="143"/>
    </row>
    <row r="14" spans="1:5" ht="13.5" customHeight="1">
      <c r="A14" s="141" t="s">
        <v>15</v>
      </c>
      <c r="B14" s="141" t="s">
        <v>57</v>
      </c>
      <c r="C14" s="141" t="s">
        <v>58</v>
      </c>
      <c r="D14" s="141"/>
      <c r="E14" s="143"/>
    </row>
    <row r="15" spans="1:5" ht="13.5" customHeight="1">
      <c r="A15" s="141" t="s">
        <v>20</v>
      </c>
      <c r="B15" s="141" t="s">
        <v>59</v>
      </c>
      <c r="C15" s="141" t="s">
        <v>60</v>
      </c>
      <c r="D15" s="141"/>
      <c r="E15" s="143"/>
    </row>
    <row r="16" spans="1:5" ht="13.5" customHeight="1" thickBot="1">
      <c r="A16" s="180"/>
      <c r="B16" s="238" t="s">
        <v>236</v>
      </c>
      <c r="C16" s="239" t="s">
        <v>237</v>
      </c>
      <c r="D16" s="144"/>
      <c r="E16" s="157"/>
    </row>
    <row r="17" spans="1:5" ht="13.5" customHeight="1" thickTop="1">
      <c r="A17" s="162">
        <f>1!A17</f>
        <v>0</v>
      </c>
      <c r="B17" s="147"/>
      <c r="C17" s="147"/>
      <c r="D17" s="160"/>
      <c r="E17" s="161"/>
    </row>
    <row r="18" spans="1:5" ht="13.5" customHeight="1">
      <c r="A18" s="162">
        <f>1!A18</f>
        <v>0</v>
      </c>
      <c r="B18" s="147"/>
      <c r="C18" s="147"/>
      <c r="D18" s="160"/>
      <c r="E18" s="161"/>
    </row>
    <row r="19" spans="1:5" ht="13.5" customHeight="1">
      <c r="A19" s="162">
        <f>1!A19</f>
        <v>0</v>
      </c>
      <c r="B19" s="147"/>
      <c r="C19" s="147"/>
      <c r="D19" s="160"/>
      <c r="E19" s="161"/>
    </row>
    <row r="20" spans="1:5" ht="13.5" customHeight="1">
      <c r="A20" s="162">
        <f>1!A20</f>
        <v>0</v>
      </c>
      <c r="B20" s="147"/>
      <c r="C20" s="147"/>
      <c r="D20" s="160"/>
      <c r="E20" s="161"/>
    </row>
    <row r="21" spans="1:5" ht="13.5" customHeight="1">
      <c r="A21" s="162">
        <f>1!A21</f>
        <v>0</v>
      </c>
      <c r="B21" s="147"/>
      <c r="C21" s="147"/>
      <c r="D21" s="160"/>
      <c r="E21" s="161"/>
    </row>
    <row r="22" spans="1:5" ht="13.5" customHeight="1">
      <c r="A22" s="162">
        <f>1!A22</f>
        <v>0</v>
      </c>
      <c r="B22" s="147"/>
      <c r="C22" s="147"/>
      <c r="D22" s="160"/>
      <c r="E22" s="161"/>
    </row>
    <row r="23" spans="1:5" ht="13.5" customHeight="1">
      <c r="A23" s="162">
        <f>1!A23</f>
        <v>0</v>
      </c>
      <c r="B23" s="147"/>
      <c r="C23" s="147"/>
      <c r="D23" s="160"/>
      <c r="E23" s="161"/>
    </row>
    <row r="24" spans="1:5" ht="13.5" customHeight="1">
      <c r="A24" s="162">
        <f>1!A24</f>
        <v>0</v>
      </c>
      <c r="B24" s="147"/>
      <c r="C24" s="147"/>
      <c r="D24" s="160"/>
      <c r="E24" s="161"/>
    </row>
    <row r="25" spans="1:5" ht="13.5" customHeight="1">
      <c r="A25" s="162">
        <f>1!A25</f>
        <v>0</v>
      </c>
      <c r="B25" s="147"/>
      <c r="C25" s="147"/>
      <c r="D25" s="160"/>
      <c r="E25" s="161"/>
    </row>
    <row r="26" spans="1:5" ht="13.5" customHeight="1">
      <c r="A26" s="162">
        <f>1!A26</f>
        <v>0</v>
      </c>
      <c r="B26" s="147"/>
      <c r="C26" s="147"/>
      <c r="D26" s="160"/>
      <c r="E26" s="161"/>
    </row>
    <row r="27" spans="1:5" ht="13.5" customHeight="1">
      <c r="A27" s="162">
        <f>1!A27</f>
        <v>0</v>
      </c>
      <c r="B27" s="147"/>
      <c r="C27" s="147"/>
      <c r="D27" s="160"/>
      <c r="E27" s="161"/>
    </row>
    <row r="28" spans="1:5" ht="13.5" customHeight="1">
      <c r="A28" s="162">
        <f>1!A28</f>
        <v>0</v>
      </c>
      <c r="B28" s="147"/>
      <c r="C28" s="147"/>
      <c r="D28" s="160"/>
      <c r="E28" s="161"/>
    </row>
    <row r="29" spans="1:5" ht="13.5" customHeight="1">
      <c r="A29" s="162">
        <f>1!A29</f>
        <v>0</v>
      </c>
      <c r="B29" s="147"/>
      <c r="C29" s="147"/>
      <c r="D29" s="160"/>
      <c r="E29" s="161"/>
    </row>
    <row r="30" spans="1:5" ht="13.5" customHeight="1">
      <c r="A30" s="162">
        <f>1!A30</f>
        <v>0</v>
      </c>
      <c r="B30" s="147"/>
      <c r="C30" s="147"/>
      <c r="D30" s="160"/>
      <c r="E30" s="161"/>
    </row>
    <row r="31" spans="1:5" ht="13.5" customHeight="1">
      <c r="A31" s="162">
        <f>1!A31</f>
        <v>0</v>
      </c>
      <c r="B31" s="147"/>
      <c r="C31" s="147"/>
      <c r="D31" s="160"/>
      <c r="E31" s="161"/>
    </row>
    <row r="32" spans="1:5" ht="13.5" customHeight="1">
      <c r="A32" s="162">
        <f>1!A32</f>
        <v>0</v>
      </c>
      <c r="B32" s="147"/>
      <c r="C32" s="147"/>
      <c r="D32" s="160"/>
      <c r="E32" s="161"/>
    </row>
    <row r="33" spans="1:5" ht="13.5" customHeight="1">
      <c r="A33" s="162">
        <f>1!A33</f>
        <v>0</v>
      </c>
      <c r="B33" s="147"/>
      <c r="C33" s="147"/>
      <c r="D33" s="160"/>
      <c r="E33" s="161"/>
    </row>
    <row r="34" spans="1:5" ht="13.5" customHeight="1">
      <c r="A34" s="162">
        <f>1!A34</f>
        <v>0</v>
      </c>
      <c r="B34" s="147"/>
      <c r="C34" s="147"/>
      <c r="D34" s="160"/>
      <c r="E34" s="161"/>
    </row>
    <row r="35" spans="1:5" ht="13.5" customHeight="1">
      <c r="A35" s="162">
        <f>1!A35</f>
        <v>0</v>
      </c>
      <c r="B35" s="147"/>
      <c r="C35" s="147"/>
      <c r="D35" s="160"/>
      <c r="E35" s="161"/>
    </row>
    <row r="36" spans="1:5" ht="13.5" customHeight="1">
      <c r="A36" s="162">
        <f>1!A36</f>
        <v>0</v>
      </c>
      <c r="B36" s="147"/>
      <c r="C36" s="147"/>
      <c r="D36" s="160"/>
      <c r="E36" s="161"/>
    </row>
    <row r="37" spans="1:5" ht="13.5" customHeight="1">
      <c r="A37" s="162">
        <f>1!A37</f>
        <v>0</v>
      </c>
      <c r="B37" s="147"/>
      <c r="C37" s="147"/>
      <c r="D37" s="160"/>
      <c r="E37" s="161"/>
    </row>
    <row r="38" spans="1:5" ht="13.5" customHeight="1">
      <c r="A38" s="162">
        <f>1!A38</f>
        <v>0</v>
      </c>
      <c r="B38" s="147"/>
      <c r="C38" s="147"/>
      <c r="D38" s="160"/>
      <c r="E38" s="161"/>
    </row>
    <row r="39" spans="1:5" ht="13.5" customHeight="1">
      <c r="A39" s="162">
        <f>1!A39</f>
        <v>0</v>
      </c>
      <c r="B39" s="147"/>
      <c r="C39" s="147"/>
      <c r="D39" s="160"/>
      <c r="E39" s="161"/>
    </row>
    <row r="40" spans="1:5" ht="13.5" customHeight="1">
      <c r="A40" s="162">
        <f>1!A40</f>
        <v>0</v>
      </c>
      <c r="B40" s="147"/>
      <c r="C40" s="147"/>
      <c r="D40" s="160"/>
      <c r="E40" s="161"/>
    </row>
    <row r="41" spans="1:5" ht="13.5" customHeight="1">
      <c r="A41" s="162">
        <f>1!A41</f>
        <v>0</v>
      </c>
      <c r="B41" s="147"/>
      <c r="C41" s="147"/>
      <c r="D41" s="160"/>
      <c r="E41" s="161"/>
    </row>
    <row r="42" spans="1:5" ht="13.5" customHeight="1">
      <c r="A42" s="162">
        <f>1!A42</f>
        <v>0</v>
      </c>
      <c r="B42" s="147"/>
      <c r="C42" s="147"/>
      <c r="D42" s="160"/>
      <c r="E42" s="161"/>
    </row>
    <row r="43" spans="1:5" ht="13.5" customHeight="1">
      <c r="A43" s="162">
        <f>1!A43</f>
        <v>0</v>
      </c>
      <c r="B43" s="147"/>
      <c r="C43" s="147"/>
      <c r="D43" s="160"/>
      <c r="E43" s="161"/>
    </row>
    <row r="44" spans="1:5" ht="13.5" customHeight="1">
      <c r="A44" s="162">
        <f>1!A44</f>
        <v>0</v>
      </c>
      <c r="B44" s="147"/>
      <c r="C44" s="147"/>
      <c r="D44" s="160"/>
      <c r="E44" s="161"/>
    </row>
    <row r="45" spans="1:5" ht="13.5" customHeight="1" thickBot="1">
      <c r="A45" s="163">
        <f>1!A45</f>
        <v>0</v>
      </c>
      <c r="B45" s="150"/>
      <c r="C45" s="150"/>
      <c r="D45" s="144"/>
      <c r="E45" s="157"/>
    </row>
    <row r="46" spans="1:5" ht="13.5" customHeight="1" thickTop="1">
      <c r="A46" s="90"/>
      <c r="B46" s="141"/>
      <c r="C46" s="141"/>
      <c r="D46" s="142"/>
      <c r="E46" s="80"/>
    </row>
    <row r="47" spans="1:5" ht="13.5" customHeight="1" thickBot="1">
      <c r="A47" s="92" t="s">
        <v>219</v>
      </c>
      <c r="B47" s="154">
        <f>SUM(B16:B45)</f>
        <v>0</v>
      </c>
      <c r="C47" s="154">
        <f>SUM(C16:C45)</f>
        <v>0</v>
      </c>
      <c r="D47" s="144"/>
      <c r="E47" s="157"/>
    </row>
    <row r="48" spans="1:5" ht="13.5" customHeight="1" thickTop="1">
      <c r="A48" s="141"/>
      <c r="B48" s="141"/>
      <c r="C48" s="141"/>
      <c r="D48" s="142"/>
      <c r="E48" s="80"/>
    </row>
    <row r="49" spans="1:5" ht="13.5" customHeight="1" thickBot="1">
      <c r="A49" s="92" t="s">
        <v>220</v>
      </c>
      <c r="B49" s="92"/>
      <c r="C49" s="92"/>
      <c r="D49" s="144"/>
      <c r="E49" s="157"/>
    </row>
    <row r="50" spans="1:5" ht="13.5" customHeight="1" thickTop="1">
      <c r="A50" s="162">
        <f>1!A50</f>
        <v>0</v>
      </c>
      <c r="B50" s="147"/>
      <c r="C50" s="147"/>
      <c r="D50" s="160"/>
      <c r="E50" s="161"/>
    </row>
    <row r="51" spans="1:5" ht="13.5" customHeight="1">
      <c r="A51" s="162">
        <f>1!A51</f>
        <v>0</v>
      </c>
      <c r="B51" s="147"/>
      <c r="C51" s="147"/>
      <c r="D51" s="160"/>
      <c r="E51" s="161"/>
    </row>
    <row r="52" spans="1:5" ht="13.5" customHeight="1">
      <c r="A52" s="162">
        <f>1!A52</f>
        <v>0</v>
      </c>
      <c r="B52" s="147"/>
      <c r="C52" s="147"/>
      <c r="D52" s="160"/>
      <c r="E52" s="161"/>
    </row>
    <row r="53" spans="1:5" ht="13.5" customHeight="1">
      <c r="A53" s="162">
        <f>1!A53</f>
        <v>0</v>
      </c>
      <c r="B53" s="147"/>
      <c r="C53" s="147"/>
      <c r="D53" s="160"/>
      <c r="E53" s="161"/>
    </row>
    <row r="54" spans="1:5" ht="13.5" customHeight="1">
      <c r="A54" s="162">
        <f>1!A54</f>
        <v>0</v>
      </c>
      <c r="B54" s="147"/>
      <c r="C54" s="147"/>
      <c r="D54" s="160"/>
      <c r="E54" s="161"/>
    </row>
    <row r="55" spans="1:5" ht="13.5" customHeight="1">
      <c r="A55" s="162">
        <f>1!A55</f>
        <v>0</v>
      </c>
      <c r="B55" s="147"/>
      <c r="C55" s="147"/>
      <c r="D55" s="160"/>
      <c r="E55" s="161"/>
    </row>
    <row r="56" spans="1:5" ht="13.5" customHeight="1">
      <c r="A56" s="162">
        <f>1!A56</f>
        <v>0</v>
      </c>
      <c r="B56" s="147"/>
      <c r="C56" s="147"/>
      <c r="D56" s="160"/>
      <c r="E56" s="161"/>
    </row>
    <row r="57" spans="1:5" ht="13.5" customHeight="1">
      <c r="A57" s="162">
        <f>1!A57</f>
        <v>0</v>
      </c>
      <c r="B57" s="147"/>
      <c r="C57" s="147"/>
      <c r="D57" s="160"/>
      <c r="E57" s="161"/>
    </row>
    <row r="58" spans="1:5" ht="13.5" customHeight="1">
      <c r="A58" s="162">
        <f>1!A58</f>
        <v>0</v>
      </c>
      <c r="B58" s="147"/>
      <c r="C58" s="147"/>
      <c r="D58" s="160"/>
      <c r="E58" s="161"/>
    </row>
    <row r="59" spans="1:5" ht="13.5" customHeight="1">
      <c r="A59" s="162">
        <f>1!A59</f>
        <v>0</v>
      </c>
      <c r="B59" s="147"/>
      <c r="C59" s="147"/>
      <c r="D59" s="160"/>
      <c r="E59" s="161"/>
    </row>
    <row r="60" spans="1:5" ht="13.5" customHeight="1">
      <c r="A60" s="162">
        <f>1!A60</f>
        <v>0</v>
      </c>
      <c r="B60" s="147"/>
      <c r="C60" s="147"/>
      <c r="D60" s="160"/>
      <c r="E60" s="161"/>
    </row>
    <row r="61" spans="1:5" ht="13.5" customHeight="1">
      <c r="A61" s="162">
        <f>1!A61</f>
        <v>0</v>
      </c>
      <c r="B61" s="147"/>
      <c r="C61" s="147"/>
      <c r="D61" s="160"/>
      <c r="E61" s="161"/>
    </row>
    <row r="62" spans="1:5" ht="13.5" customHeight="1">
      <c r="A62" s="162">
        <f>1!A62</f>
        <v>0</v>
      </c>
      <c r="B62" s="147"/>
      <c r="C62" s="147"/>
      <c r="D62" s="160"/>
      <c r="E62" s="161"/>
    </row>
    <row r="63" spans="1:5" ht="13.5" customHeight="1">
      <c r="A63" s="162">
        <f>1!A63</f>
        <v>0</v>
      </c>
      <c r="B63" s="147"/>
      <c r="C63" s="147"/>
      <c r="D63" s="160"/>
      <c r="E63" s="161"/>
    </row>
    <row r="64" spans="1:5" ht="13.5" customHeight="1">
      <c r="A64" s="162">
        <f>1!A64</f>
        <v>0</v>
      </c>
      <c r="B64" s="147"/>
      <c r="C64" s="147"/>
      <c r="D64" s="160"/>
      <c r="E64" s="161"/>
    </row>
    <row r="65" spans="1:5" ht="13.5" customHeight="1">
      <c r="A65" s="162">
        <f>1!A65</f>
        <v>0</v>
      </c>
      <c r="B65" s="147"/>
      <c r="C65" s="147"/>
      <c r="D65" s="160"/>
      <c r="E65" s="161"/>
    </row>
    <row r="66" spans="1:5" ht="13.5" customHeight="1">
      <c r="A66" s="162">
        <f>1!A66</f>
        <v>0</v>
      </c>
      <c r="B66" s="147"/>
      <c r="C66" s="147"/>
      <c r="D66" s="160"/>
      <c r="E66" s="161"/>
    </row>
    <row r="67" spans="1:5" ht="13.5" customHeight="1">
      <c r="A67" s="162">
        <f>1!A67</f>
        <v>0</v>
      </c>
      <c r="B67" s="147"/>
      <c r="C67" s="147"/>
      <c r="D67" s="160"/>
      <c r="E67" s="161"/>
    </row>
    <row r="68" spans="1:5" ht="13.5" customHeight="1">
      <c r="A68" s="162">
        <f>1!A68</f>
        <v>0</v>
      </c>
      <c r="B68" s="147"/>
      <c r="C68" s="147"/>
      <c r="D68" s="160"/>
      <c r="E68" s="161"/>
    </row>
    <row r="69" spans="1:5" ht="13.5" customHeight="1">
      <c r="A69" s="162">
        <f>1!A69</f>
        <v>0</v>
      </c>
      <c r="B69" s="147"/>
      <c r="C69" s="147"/>
      <c r="D69" s="160"/>
      <c r="E69" s="161"/>
    </row>
    <row r="70" spans="1:5" ht="13.5" customHeight="1">
      <c r="A70" s="162">
        <f>1!A70</f>
        <v>0</v>
      </c>
      <c r="B70" s="147"/>
      <c r="C70" s="147"/>
      <c r="D70" s="160"/>
      <c r="E70" s="161"/>
    </row>
    <row r="71" spans="1:5" ht="13.5" customHeight="1">
      <c r="A71" s="162">
        <f>1!A71</f>
        <v>0</v>
      </c>
      <c r="B71" s="147"/>
      <c r="C71" s="147"/>
      <c r="D71" s="160"/>
      <c r="E71" s="161"/>
    </row>
    <row r="72" spans="1:256" ht="13.5" customHeight="1" thickBot="1">
      <c r="A72" s="163">
        <f>1!A72</f>
        <v>0</v>
      </c>
      <c r="B72" s="150"/>
      <c r="C72" s="150"/>
      <c r="D72" s="144"/>
      <c r="E72" s="157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  <c r="CZ72" s="10"/>
      <c r="DA72" s="10"/>
      <c r="DB72" s="10"/>
      <c r="DC72" s="10"/>
      <c r="DD72" s="10"/>
      <c r="DE72" s="10"/>
      <c r="DF72" s="10"/>
      <c r="DG72" s="10"/>
      <c r="DH72" s="10"/>
      <c r="DI72" s="10"/>
      <c r="DJ72" s="10"/>
      <c r="DK72" s="10"/>
      <c r="DL72" s="10"/>
      <c r="DM72" s="10"/>
      <c r="DN72" s="10"/>
      <c r="DO72" s="10"/>
      <c r="DP72" s="10"/>
      <c r="DQ72" s="10"/>
      <c r="DR72" s="10"/>
      <c r="DS72" s="10"/>
      <c r="DT72" s="10"/>
      <c r="DU72" s="10"/>
      <c r="DV72" s="10"/>
      <c r="DW72" s="10"/>
      <c r="DX72" s="10"/>
      <c r="DY72" s="10"/>
      <c r="DZ72" s="10"/>
      <c r="EA72" s="10"/>
      <c r="EB72" s="10"/>
      <c r="EC72" s="10"/>
      <c r="ED72" s="10"/>
      <c r="EE72" s="10"/>
      <c r="EF72" s="10"/>
      <c r="EG72" s="10"/>
      <c r="EH72" s="10"/>
      <c r="EI72" s="10"/>
      <c r="EJ72" s="10"/>
      <c r="EK72" s="10"/>
      <c r="EL72" s="10"/>
      <c r="EM72" s="10"/>
      <c r="EN72" s="10"/>
      <c r="EO72" s="10"/>
      <c r="EP72" s="10"/>
      <c r="EQ72" s="10"/>
      <c r="ER72" s="10"/>
      <c r="ES72" s="10"/>
      <c r="ET72" s="10"/>
      <c r="EU72" s="10"/>
      <c r="EV72" s="10"/>
      <c r="EW72" s="10"/>
      <c r="EX72" s="10"/>
      <c r="EY72" s="10"/>
      <c r="EZ72" s="10"/>
      <c r="FA72" s="10"/>
      <c r="FB72" s="10"/>
      <c r="FC72" s="10"/>
      <c r="FD72" s="10"/>
      <c r="FE72" s="10"/>
      <c r="FF72" s="10"/>
      <c r="FG72" s="10"/>
      <c r="FH72" s="10"/>
      <c r="FI72" s="10"/>
      <c r="FJ72" s="10"/>
      <c r="FK72" s="10"/>
      <c r="FL72" s="10"/>
      <c r="FM72" s="10"/>
      <c r="FN72" s="10"/>
      <c r="FO72" s="10"/>
      <c r="FP72" s="10"/>
      <c r="FQ72" s="10"/>
      <c r="FR72" s="10"/>
      <c r="FS72" s="10"/>
      <c r="FT72" s="10"/>
      <c r="FU72" s="10"/>
      <c r="FV72" s="10"/>
      <c r="FW72" s="10"/>
      <c r="FX72" s="10"/>
      <c r="FY72" s="10"/>
      <c r="FZ72" s="10"/>
      <c r="GA72" s="10"/>
      <c r="GB72" s="10"/>
      <c r="GC72" s="10"/>
      <c r="GD72" s="10"/>
      <c r="GE72" s="10"/>
      <c r="GF72" s="10"/>
      <c r="GG72" s="10"/>
      <c r="GH72" s="10"/>
      <c r="GI72" s="10"/>
      <c r="GJ72" s="10"/>
      <c r="GK72" s="10"/>
      <c r="GL72" s="10"/>
      <c r="GM72" s="10"/>
      <c r="GN72" s="10"/>
      <c r="GO72" s="10"/>
      <c r="GP72" s="10"/>
      <c r="GQ72" s="10"/>
      <c r="GR72" s="10"/>
      <c r="GS72" s="10"/>
      <c r="GT72" s="10"/>
      <c r="GU72" s="10"/>
      <c r="GV72" s="10"/>
      <c r="GW72" s="10"/>
      <c r="GX72" s="10"/>
      <c r="GY72" s="10"/>
      <c r="GZ72" s="10"/>
      <c r="HA72" s="10"/>
      <c r="HB72" s="10"/>
      <c r="HC72" s="10"/>
      <c r="HD72" s="10"/>
      <c r="HE72" s="10"/>
      <c r="HF72" s="10"/>
      <c r="HG72" s="10"/>
      <c r="HH72" s="10"/>
      <c r="HI72" s="10"/>
      <c r="HJ72" s="10"/>
      <c r="HK72" s="10"/>
      <c r="HL72" s="10"/>
      <c r="HM72" s="10"/>
      <c r="HN72" s="10"/>
      <c r="HO72" s="10"/>
      <c r="HP72" s="10"/>
      <c r="HQ72" s="10"/>
      <c r="HR72" s="10"/>
      <c r="HS72" s="10"/>
      <c r="HT72" s="10"/>
      <c r="HU72" s="10"/>
      <c r="HV72" s="10"/>
      <c r="HW72" s="10"/>
      <c r="HX72" s="10"/>
      <c r="HY72" s="10"/>
      <c r="HZ72" s="10"/>
      <c r="IA72" s="10"/>
      <c r="IB72" s="10"/>
      <c r="IC72" s="10"/>
      <c r="ID72" s="10"/>
      <c r="IE72" s="10"/>
      <c r="IF72" s="10"/>
      <c r="IG72" s="10"/>
      <c r="IH72" s="10"/>
      <c r="II72" s="10"/>
      <c r="IJ72" s="10"/>
      <c r="IK72" s="10"/>
      <c r="IL72" s="10"/>
      <c r="IM72" s="10"/>
      <c r="IN72" s="10"/>
      <c r="IO72" s="10"/>
      <c r="IP72" s="10"/>
      <c r="IQ72" s="10"/>
      <c r="IR72" s="10"/>
      <c r="IS72" s="10"/>
      <c r="IT72" s="10"/>
      <c r="IU72" s="10"/>
      <c r="IV72" s="10"/>
    </row>
    <row r="73" spans="1:5" s="9" customFormat="1" ht="13.5" customHeight="1" thickTop="1">
      <c r="A73" s="90"/>
      <c r="B73" s="141"/>
      <c r="C73" s="141"/>
      <c r="D73" s="142"/>
      <c r="E73" s="80"/>
    </row>
    <row r="74" spans="1:5" ht="13.5" customHeight="1" thickBot="1">
      <c r="A74" s="92" t="s">
        <v>221</v>
      </c>
      <c r="B74" s="154">
        <f>SUM(B50:B72)</f>
        <v>0</v>
      </c>
      <c r="C74" s="154">
        <f>SUM(C50:C72)</f>
        <v>0</v>
      </c>
      <c r="D74" s="144"/>
      <c r="E74" s="157"/>
    </row>
    <row r="75" spans="1:5" ht="13.5" customHeight="1" thickTop="1">
      <c r="A75" s="141"/>
      <c r="B75" s="141"/>
      <c r="C75" s="141"/>
      <c r="D75" s="142"/>
      <c r="E75" s="80"/>
    </row>
    <row r="76" spans="1:5" ht="13.5" customHeight="1" thickBot="1">
      <c r="A76" s="92" t="s">
        <v>222</v>
      </c>
      <c r="B76" s="154">
        <f>+B47+B74</f>
        <v>0</v>
      </c>
      <c r="C76" s="154">
        <f>+C47+C74</f>
        <v>0</v>
      </c>
      <c r="D76" s="144"/>
      <c r="E76" s="157"/>
    </row>
    <row r="77" ht="12" thickTop="1"/>
  </sheetData>
  <sheetProtection password="BA2D" sheet="1"/>
  <mergeCells count="1">
    <mergeCell ref="B7:C7"/>
  </mergeCells>
  <dataValidations count="1">
    <dataValidation type="whole" allowBlank="1" showInputMessage="1" showErrorMessage="1" sqref="B50:C72 B17:B45 C17:C45">
      <formula1>0</formula1>
      <formula2>999999999999</formula2>
    </dataValidation>
  </dataValidations>
  <printOptions horizontalCentered="1" verticalCentered="1"/>
  <pageMargins left="0.25" right="0.25" top="0.25" bottom="0.75" header="0.5" footer="0.5"/>
  <pageSetup fitToHeight="1" fitToWidth="1" horizontalDpi="300" verticalDpi="300" orientation="portrait" paperSize="5" r:id="rId1"/>
  <headerFooter alignWithMargins="0">
    <oddFooter>&amp;L&amp;"Arial,Regular"&amp;10Iowa Department of Revenue - Property Tax Division&amp;R02/19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>
    <tabColor indexed="34"/>
    <pageSetUpPr fitToPage="1"/>
  </sheetPr>
  <dimension ref="A1:IV77"/>
  <sheetViews>
    <sheetView showGridLines="0" defaultGridColor="0" zoomScale="87" zoomScaleNormal="87" zoomScalePageLayoutView="0" colorId="22" workbookViewId="0" topLeftCell="A1">
      <selection activeCell="A1" sqref="A1"/>
    </sheetView>
  </sheetViews>
  <sheetFormatPr defaultColWidth="9.7109375" defaultRowHeight="11.25"/>
  <cols>
    <col min="1" max="1" width="25.7109375" style="65" customWidth="1"/>
    <col min="2" max="2" width="40.7109375" style="65" customWidth="1"/>
    <col min="3" max="3" width="40.8515625" style="65" customWidth="1"/>
    <col min="4" max="4" width="23.57421875" style="66" customWidth="1"/>
  </cols>
  <sheetData>
    <row r="1" spans="1:3" ht="15">
      <c r="A1" s="68"/>
      <c r="B1" s="62"/>
      <c r="C1" s="60" t="s">
        <v>61</v>
      </c>
    </row>
    <row r="2" spans="1:4" ht="15">
      <c r="A2" s="59"/>
      <c r="B2" s="59"/>
      <c r="C2" s="59"/>
      <c r="D2" s="59"/>
    </row>
    <row r="3" spans="1:4" ht="15">
      <c r="A3" s="324" t="s">
        <v>269</v>
      </c>
      <c r="B3" s="324"/>
      <c r="C3" s="324"/>
      <c r="D3" s="62"/>
    </row>
    <row r="4" spans="1:4" ht="15">
      <c r="A4" s="59"/>
      <c r="B4" s="59"/>
      <c r="C4" s="59"/>
      <c r="D4" s="59"/>
    </row>
    <row r="5" spans="1:4" ht="15">
      <c r="A5" s="324" t="s">
        <v>1</v>
      </c>
      <c r="B5" s="324"/>
      <c r="C5" s="324"/>
      <c r="D5" s="62"/>
    </row>
    <row r="7" spans="1:3" ht="15">
      <c r="A7" s="64"/>
      <c r="B7" s="69">
        <f>1!B7</f>
        <v>0</v>
      </c>
      <c r="C7" s="59" t="s">
        <v>2</v>
      </c>
    </row>
    <row r="9" spans="1:4" ht="15.75">
      <c r="A9" s="326" t="s">
        <v>250</v>
      </c>
      <c r="B9" s="326"/>
      <c r="C9" s="326"/>
      <c r="D9" s="74"/>
    </row>
    <row r="10" ht="12" thickBot="1"/>
    <row r="11" spans="1:4" s="9" customFormat="1" ht="13.5" customHeight="1" thickTop="1">
      <c r="A11" s="90" t="s">
        <v>5</v>
      </c>
      <c r="B11" s="181" t="s">
        <v>6</v>
      </c>
      <c r="C11" s="182"/>
      <c r="D11" s="78"/>
    </row>
    <row r="12" spans="1:256" ht="13.5" customHeight="1">
      <c r="A12" s="141"/>
      <c r="B12" s="141" t="s">
        <v>62</v>
      </c>
      <c r="C12" s="143"/>
      <c r="D12" s="78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  <c r="IK12" s="10"/>
      <c r="IL12" s="10"/>
      <c r="IM12" s="10"/>
      <c r="IN12" s="10"/>
      <c r="IO12" s="10"/>
      <c r="IP12" s="10"/>
      <c r="IQ12" s="10"/>
      <c r="IR12" s="10"/>
      <c r="IS12" s="10"/>
      <c r="IT12" s="10"/>
      <c r="IU12" s="10"/>
      <c r="IV12" s="10"/>
    </row>
    <row r="13" spans="1:4" ht="13.5" customHeight="1">
      <c r="A13" s="141" t="s">
        <v>10</v>
      </c>
      <c r="B13" s="141" t="s">
        <v>63</v>
      </c>
      <c r="C13" s="143"/>
      <c r="D13" s="78"/>
    </row>
    <row r="14" spans="1:4" ht="13.5" customHeight="1">
      <c r="A14" s="141" t="s">
        <v>15</v>
      </c>
      <c r="B14" s="141" t="s">
        <v>64</v>
      </c>
      <c r="C14" s="143"/>
      <c r="D14" s="78"/>
    </row>
    <row r="15" spans="1:4" ht="13.5" customHeight="1">
      <c r="A15" s="141" t="s">
        <v>20</v>
      </c>
      <c r="B15" s="141" t="s">
        <v>65</v>
      </c>
      <c r="C15" s="143"/>
      <c r="D15" s="78"/>
    </row>
    <row r="16" spans="1:4" ht="13.5" customHeight="1">
      <c r="A16" s="141"/>
      <c r="B16" s="88" t="s">
        <v>66</v>
      </c>
      <c r="C16" s="240"/>
      <c r="D16" s="78"/>
    </row>
    <row r="17" spans="1:256" s="9" customFormat="1" ht="13.5" customHeight="1" thickBot="1">
      <c r="A17" s="144"/>
      <c r="B17" s="219" t="s">
        <v>235</v>
      </c>
      <c r="C17" s="241"/>
      <c r="D17" s="78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10"/>
      <c r="IJ17" s="10"/>
      <c r="IK17" s="10"/>
      <c r="IL17" s="10"/>
      <c r="IM17" s="10"/>
      <c r="IN17" s="10"/>
      <c r="IO17" s="10"/>
      <c r="IP17" s="10"/>
      <c r="IQ17" s="10"/>
      <c r="IR17" s="10"/>
      <c r="IS17" s="10"/>
      <c r="IT17" s="10"/>
      <c r="IU17" s="10"/>
      <c r="IV17" s="10"/>
    </row>
    <row r="18" spans="1:4" ht="13.5" customHeight="1" thickTop="1">
      <c r="A18" s="162">
        <f>1!A17</f>
        <v>0</v>
      </c>
      <c r="B18" s="147"/>
      <c r="C18" s="84"/>
      <c r="D18" s="136"/>
    </row>
    <row r="19" spans="1:4" ht="13.5" customHeight="1">
      <c r="A19" s="162">
        <f>1!A18</f>
        <v>0</v>
      </c>
      <c r="B19" s="147"/>
      <c r="C19" s="84"/>
      <c r="D19" s="136"/>
    </row>
    <row r="20" spans="1:4" ht="13.5" customHeight="1">
      <c r="A20" s="162">
        <f>1!A19</f>
        <v>0</v>
      </c>
      <c r="B20" s="147"/>
      <c r="C20" s="84"/>
      <c r="D20" s="136"/>
    </row>
    <row r="21" spans="1:4" ht="13.5" customHeight="1">
      <c r="A21" s="162">
        <f>1!A20</f>
        <v>0</v>
      </c>
      <c r="B21" s="147"/>
      <c r="C21" s="84"/>
      <c r="D21" s="136"/>
    </row>
    <row r="22" spans="1:4" ht="13.5" customHeight="1">
      <c r="A22" s="162">
        <f>1!A21</f>
        <v>0</v>
      </c>
      <c r="B22" s="147"/>
      <c r="C22" s="84"/>
      <c r="D22" s="136"/>
    </row>
    <row r="23" spans="1:4" ht="13.5" customHeight="1">
      <c r="A23" s="162">
        <f>1!A22</f>
        <v>0</v>
      </c>
      <c r="B23" s="147"/>
      <c r="C23" s="84"/>
      <c r="D23" s="136"/>
    </row>
    <row r="24" spans="1:4" ht="13.5" customHeight="1">
      <c r="A24" s="162">
        <f>1!A23</f>
        <v>0</v>
      </c>
      <c r="B24" s="147"/>
      <c r="C24" s="84"/>
      <c r="D24" s="136"/>
    </row>
    <row r="25" spans="1:4" ht="13.5" customHeight="1">
      <c r="A25" s="162">
        <f>1!A24</f>
        <v>0</v>
      </c>
      <c r="B25" s="147"/>
      <c r="C25" s="84"/>
      <c r="D25" s="136"/>
    </row>
    <row r="26" spans="1:4" ht="13.5" customHeight="1">
      <c r="A26" s="162">
        <f>1!A25</f>
        <v>0</v>
      </c>
      <c r="B26" s="147"/>
      <c r="C26" s="84"/>
      <c r="D26" s="136"/>
    </row>
    <row r="27" spans="1:4" ht="13.5" customHeight="1">
      <c r="A27" s="162">
        <f>1!A26</f>
        <v>0</v>
      </c>
      <c r="B27" s="147"/>
      <c r="C27" s="84"/>
      <c r="D27" s="136"/>
    </row>
    <row r="28" spans="1:4" ht="13.5" customHeight="1">
      <c r="A28" s="162">
        <f>1!A27</f>
        <v>0</v>
      </c>
      <c r="B28" s="147"/>
      <c r="C28" s="84"/>
      <c r="D28" s="136"/>
    </row>
    <row r="29" spans="1:4" ht="13.5" customHeight="1">
      <c r="A29" s="162">
        <f>1!A28</f>
        <v>0</v>
      </c>
      <c r="B29" s="147"/>
      <c r="C29" s="84"/>
      <c r="D29" s="136"/>
    </row>
    <row r="30" spans="1:4" ht="13.5" customHeight="1">
      <c r="A30" s="162">
        <f>1!A29</f>
        <v>0</v>
      </c>
      <c r="B30" s="147"/>
      <c r="C30" s="84"/>
      <c r="D30" s="136"/>
    </row>
    <row r="31" spans="1:4" ht="13.5" customHeight="1">
      <c r="A31" s="162">
        <f>1!A30</f>
        <v>0</v>
      </c>
      <c r="B31" s="147"/>
      <c r="C31" s="84"/>
      <c r="D31" s="136"/>
    </row>
    <row r="32" spans="1:4" ht="13.5" customHeight="1">
      <c r="A32" s="162">
        <f>1!A31</f>
        <v>0</v>
      </c>
      <c r="B32" s="147"/>
      <c r="C32" s="84"/>
      <c r="D32" s="136"/>
    </row>
    <row r="33" spans="1:4" ht="13.5" customHeight="1">
      <c r="A33" s="162">
        <f>1!A32</f>
        <v>0</v>
      </c>
      <c r="B33" s="147"/>
      <c r="C33" s="84"/>
      <c r="D33" s="136"/>
    </row>
    <row r="34" spans="1:4" ht="13.5" customHeight="1">
      <c r="A34" s="162">
        <f>1!A33</f>
        <v>0</v>
      </c>
      <c r="B34" s="147"/>
      <c r="C34" s="84"/>
      <c r="D34" s="136"/>
    </row>
    <row r="35" spans="1:4" ht="13.5" customHeight="1">
      <c r="A35" s="162">
        <f>1!A34</f>
        <v>0</v>
      </c>
      <c r="B35" s="147"/>
      <c r="C35" s="84"/>
      <c r="D35" s="136"/>
    </row>
    <row r="36" spans="1:4" ht="13.5" customHeight="1">
      <c r="A36" s="162">
        <f>1!A35</f>
        <v>0</v>
      </c>
      <c r="B36" s="147"/>
      <c r="C36" s="84"/>
      <c r="D36" s="136"/>
    </row>
    <row r="37" spans="1:4" ht="13.5" customHeight="1">
      <c r="A37" s="162">
        <f>1!A36</f>
        <v>0</v>
      </c>
      <c r="B37" s="147"/>
      <c r="C37" s="84"/>
      <c r="D37" s="136"/>
    </row>
    <row r="38" spans="1:4" ht="13.5" customHeight="1">
      <c r="A38" s="162">
        <f>1!A37</f>
        <v>0</v>
      </c>
      <c r="B38" s="147"/>
      <c r="C38" s="84"/>
      <c r="D38" s="136"/>
    </row>
    <row r="39" spans="1:4" ht="13.5" customHeight="1">
      <c r="A39" s="162">
        <f>1!A38</f>
        <v>0</v>
      </c>
      <c r="B39" s="147"/>
      <c r="C39" s="84"/>
      <c r="D39" s="136"/>
    </row>
    <row r="40" spans="1:4" ht="13.5" customHeight="1">
      <c r="A40" s="162">
        <f>1!A39</f>
        <v>0</v>
      </c>
      <c r="B40" s="147"/>
      <c r="C40" s="84"/>
      <c r="D40" s="136"/>
    </row>
    <row r="41" spans="1:4" ht="13.5" customHeight="1">
      <c r="A41" s="162">
        <f>1!A40</f>
        <v>0</v>
      </c>
      <c r="B41" s="147"/>
      <c r="C41" s="84"/>
      <c r="D41" s="136"/>
    </row>
    <row r="42" spans="1:4" ht="13.5" customHeight="1">
      <c r="A42" s="162">
        <f>1!A41</f>
        <v>0</v>
      </c>
      <c r="B42" s="147"/>
      <c r="C42" s="84"/>
      <c r="D42" s="136"/>
    </row>
    <row r="43" spans="1:4" ht="13.5" customHeight="1">
      <c r="A43" s="162">
        <f>1!A42</f>
        <v>0</v>
      </c>
      <c r="B43" s="147"/>
      <c r="C43" s="84"/>
      <c r="D43" s="136"/>
    </row>
    <row r="44" spans="1:4" ht="13.5" customHeight="1">
      <c r="A44" s="162">
        <f>1!A43</f>
        <v>0</v>
      </c>
      <c r="B44" s="147"/>
      <c r="C44" s="84"/>
      <c r="D44" s="136"/>
    </row>
    <row r="45" spans="1:4" ht="13.5" customHeight="1">
      <c r="A45" s="162">
        <f>1!A44</f>
        <v>0</v>
      </c>
      <c r="B45" s="147"/>
      <c r="C45" s="84"/>
      <c r="D45" s="136"/>
    </row>
    <row r="46" spans="1:4" ht="13.5" customHeight="1" thickBot="1">
      <c r="A46" s="163">
        <f>1!A45</f>
        <v>0</v>
      </c>
      <c r="B46" s="150"/>
      <c r="C46" s="172"/>
      <c r="D46" s="136"/>
    </row>
    <row r="47" spans="1:4" ht="13.5" customHeight="1" thickTop="1">
      <c r="A47" s="90"/>
      <c r="B47" s="141"/>
      <c r="C47" s="88"/>
      <c r="D47" s="78"/>
    </row>
    <row r="48" spans="1:4" ht="13.5" customHeight="1" thickBot="1">
      <c r="A48" s="92" t="s">
        <v>219</v>
      </c>
      <c r="B48" s="154">
        <f>SUM(B18:B46)</f>
        <v>0</v>
      </c>
      <c r="C48" s="183"/>
      <c r="D48" s="136"/>
    </row>
    <row r="49" spans="1:4" ht="13.5" customHeight="1" thickTop="1">
      <c r="A49" s="141"/>
      <c r="B49" s="141"/>
      <c r="C49" s="88"/>
      <c r="D49" s="78"/>
    </row>
    <row r="50" spans="1:4" ht="13.5" customHeight="1" thickBot="1">
      <c r="A50" s="92" t="s">
        <v>220</v>
      </c>
      <c r="B50" s="92"/>
      <c r="C50" s="145"/>
      <c r="D50" s="78"/>
    </row>
    <row r="51" spans="1:4" ht="13.5" customHeight="1" thickTop="1">
      <c r="A51" s="162">
        <f>1!A50</f>
        <v>0</v>
      </c>
      <c r="B51" s="147"/>
      <c r="C51" s="84"/>
      <c r="D51" s="136"/>
    </row>
    <row r="52" spans="1:4" ht="13.5" customHeight="1">
      <c r="A52" s="162">
        <f>1!A51</f>
        <v>0</v>
      </c>
      <c r="B52" s="147"/>
      <c r="C52" s="84"/>
      <c r="D52" s="136"/>
    </row>
    <row r="53" spans="1:4" ht="13.5" customHeight="1">
      <c r="A53" s="162">
        <f>1!A52</f>
        <v>0</v>
      </c>
      <c r="B53" s="147"/>
      <c r="C53" s="84"/>
      <c r="D53" s="136"/>
    </row>
    <row r="54" spans="1:4" ht="13.5" customHeight="1">
      <c r="A54" s="162">
        <f>1!A53</f>
        <v>0</v>
      </c>
      <c r="B54" s="147"/>
      <c r="C54" s="84"/>
      <c r="D54" s="136"/>
    </row>
    <row r="55" spans="1:4" ht="13.5" customHeight="1">
      <c r="A55" s="162">
        <f>1!A54</f>
        <v>0</v>
      </c>
      <c r="B55" s="147"/>
      <c r="C55" s="84"/>
      <c r="D55" s="136"/>
    </row>
    <row r="56" spans="1:4" ht="13.5" customHeight="1">
      <c r="A56" s="162">
        <f>1!A55</f>
        <v>0</v>
      </c>
      <c r="B56" s="147"/>
      <c r="C56" s="84"/>
      <c r="D56" s="136"/>
    </row>
    <row r="57" spans="1:4" ht="13.5" customHeight="1">
      <c r="A57" s="162">
        <f>1!A56</f>
        <v>0</v>
      </c>
      <c r="B57" s="147"/>
      <c r="C57" s="84"/>
      <c r="D57" s="136"/>
    </row>
    <row r="58" spans="1:4" ht="13.5" customHeight="1">
      <c r="A58" s="162">
        <f>1!A57</f>
        <v>0</v>
      </c>
      <c r="B58" s="147"/>
      <c r="C58" s="84"/>
      <c r="D58" s="136"/>
    </row>
    <row r="59" spans="1:4" ht="13.5" customHeight="1">
      <c r="A59" s="162">
        <f>1!A58</f>
        <v>0</v>
      </c>
      <c r="B59" s="147"/>
      <c r="C59" s="84"/>
      <c r="D59" s="136"/>
    </row>
    <row r="60" spans="1:4" ht="13.5" customHeight="1">
      <c r="A60" s="162">
        <f>1!A59</f>
        <v>0</v>
      </c>
      <c r="B60" s="147"/>
      <c r="C60" s="84"/>
      <c r="D60" s="136"/>
    </row>
    <row r="61" spans="1:4" ht="13.5" customHeight="1">
      <c r="A61" s="162">
        <f>1!A60</f>
        <v>0</v>
      </c>
      <c r="B61" s="147"/>
      <c r="C61" s="84"/>
      <c r="D61" s="136"/>
    </row>
    <row r="62" spans="1:4" ht="13.5" customHeight="1">
      <c r="A62" s="162">
        <f>1!A61</f>
        <v>0</v>
      </c>
      <c r="B62" s="147"/>
      <c r="C62" s="84"/>
      <c r="D62" s="136"/>
    </row>
    <row r="63" spans="1:4" ht="13.5" customHeight="1">
      <c r="A63" s="162">
        <f>1!A62</f>
        <v>0</v>
      </c>
      <c r="B63" s="147"/>
      <c r="C63" s="84"/>
      <c r="D63" s="136"/>
    </row>
    <row r="64" spans="1:4" ht="13.5" customHeight="1">
      <c r="A64" s="162">
        <f>1!A63</f>
        <v>0</v>
      </c>
      <c r="B64" s="147"/>
      <c r="C64" s="84"/>
      <c r="D64" s="136"/>
    </row>
    <row r="65" spans="1:4" ht="13.5" customHeight="1">
      <c r="A65" s="162">
        <f>1!A64</f>
        <v>0</v>
      </c>
      <c r="B65" s="147"/>
      <c r="C65" s="84"/>
      <c r="D65" s="136"/>
    </row>
    <row r="66" spans="1:4" ht="13.5" customHeight="1">
      <c r="A66" s="162">
        <f>1!A65</f>
        <v>0</v>
      </c>
      <c r="B66" s="147"/>
      <c r="C66" s="84"/>
      <c r="D66" s="136"/>
    </row>
    <row r="67" spans="1:4" ht="13.5" customHeight="1">
      <c r="A67" s="162">
        <f>1!A66</f>
        <v>0</v>
      </c>
      <c r="B67" s="147"/>
      <c r="C67" s="84"/>
      <c r="D67" s="136"/>
    </row>
    <row r="68" spans="1:4" ht="13.5" customHeight="1">
      <c r="A68" s="162">
        <f>1!A67</f>
        <v>0</v>
      </c>
      <c r="B68" s="147"/>
      <c r="C68" s="84"/>
      <c r="D68" s="136"/>
    </row>
    <row r="69" spans="1:4" ht="13.5" customHeight="1">
      <c r="A69" s="162">
        <f>1!A68</f>
        <v>0</v>
      </c>
      <c r="B69" s="147"/>
      <c r="C69" s="84"/>
      <c r="D69" s="136"/>
    </row>
    <row r="70" spans="1:4" ht="13.5" customHeight="1">
      <c r="A70" s="162">
        <f>1!A69</f>
        <v>0</v>
      </c>
      <c r="B70" s="147"/>
      <c r="C70" s="84"/>
      <c r="D70" s="136"/>
    </row>
    <row r="71" spans="1:4" ht="13.5" customHeight="1">
      <c r="A71" s="162">
        <f>1!A70</f>
        <v>0</v>
      </c>
      <c r="B71" s="147"/>
      <c r="C71" s="84"/>
      <c r="D71" s="136"/>
    </row>
    <row r="72" spans="1:4" ht="13.5" customHeight="1">
      <c r="A72" s="162">
        <f>1!A71</f>
        <v>0</v>
      </c>
      <c r="B72" s="147"/>
      <c r="C72" s="84"/>
      <c r="D72" s="136"/>
    </row>
    <row r="73" spans="1:256" ht="13.5" customHeight="1" thickBot="1">
      <c r="A73" s="163">
        <f>1!A72</f>
        <v>0</v>
      </c>
      <c r="B73" s="150"/>
      <c r="C73" s="172"/>
      <c r="D73" s="136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  <c r="CW73" s="10"/>
      <c r="CX73" s="10"/>
      <c r="CY73" s="10"/>
      <c r="CZ73" s="10"/>
      <c r="DA73" s="10"/>
      <c r="DB73" s="10"/>
      <c r="DC73" s="10"/>
      <c r="DD73" s="10"/>
      <c r="DE73" s="10"/>
      <c r="DF73" s="10"/>
      <c r="DG73" s="10"/>
      <c r="DH73" s="10"/>
      <c r="DI73" s="10"/>
      <c r="DJ73" s="10"/>
      <c r="DK73" s="10"/>
      <c r="DL73" s="10"/>
      <c r="DM73" s="10"/>
      <c r="DN73" s="10"/>
      <c r="DO73" s="10"/>
      <c r="DP73" s="10"/>
      <c r="DQ73" s="10"/>
      <c r="DR73" s="10"/>
      <c r="DS73" s="10"/>
      <c r="DT73" s="10"/>
      <c r="DU73" s="10"/>
      <c r="DV73" s="10"/>
      <c r="DW73" s="10"/>
      <c r="DX73" s="10"/>
      <c r="DY73" s="10"/>
      <c r="DZ73" s="10"/>
      <c r="EA73" s="10"/>
      <c r="EB73" s="10"/>
      <c r="EC73" s="10"/>
      <c r="ED73" s="10"/>
      <c r="EE73" s="10"/>
      <c r="EF73" s="10"/>
      <c r="EG73" s="10"/>
      <c r="EH73" s="10"/>
      <c r="EI73" s="10"/>
      <c r="EJ73" s="10"/>
      <c r="EK73" s="10"/>
      <c r="EL73" s="10"/>
      <c r="EM73" s="10"/>
      <c r="EN73" s="10"/>
      <c r="EO73" s="10"/>
      <c r="EP73" s="10"/>
      <c r="EQ73" s="10"/>
      <c r="ER73" s="10"/>
      <c r="ES73" s="10"/>
      <c r="ET73" s="10"/>
      <c r="EU73" s="10"/>
      <c r="EV73" s="10"/>
      <c r="EW73" s="10"/>
      <c r="EX73" s="10"/>
      <c r="EY73" s="10"/>
      <c r="EZ73" s="10"/>
      <c r="FA73" s="10"/>
      <c r="FB73" s="10"/>
      <c r="FC73" s="10"/>
      <c r="FD73" s="10"/>
      <c r="FE73" s="10"/>
      <c r="FF73" s="10"/>
      <c r="FG73" s="10"/>
      <c r="FH73" s="10"/>
      <c r="FI73" s="10"/>
      <c r="FJ73" s="10"/>
      <c r="FK73" s="10"/>
      <c r="FL73" s="10"/>
      <c r="FM73" s="10"/>
      <c r="FN73" s="10"/>
      <c r="FO73" s="10"/>
      <c r="FP73" s="10"/>
      <c r="FQ73" s="10"/>
      <c r="FR73" s="10"/>
      <c r="FS73" s="10"/>
      <c r="FT73" s="10"/>
      <c r="FU73" s="10"/>
      <c r="FV73" s="10"/>
      <c r="FW73" s="10"/>
      <c r="FX73" s="10"/>
      <c r="FY73" s="10"/>
      <c r="FZ73" s="10"/>
      <c r="GA73" s="10"/>
      <c r="GB73" s="10"/>
      <c r="GC73" s="10"/>
      <c r="GD73" s="10"/>
      <c r="GE73" s="10"/>
      <c r="GF73" s="10"/>
      <c r="GG73" s="10"/>
      <c r="GH73" s="10"/>
      <c r="GI73" s="10"/>
      <c r="GJ73" s="10"/>
      <c r="GK73" s="10"/>
      <c r="GL73" s="10"/>
      <c r="GM73" s="10"/>
      <c r="GN73" s="10"/>
      <c r="GO73" s="10"/>
      <c r="GP73" s="10"/>
      <c r="GQ73" s="10"/>
      <c r="GR73" s="10"/>
      <c r="GS73" s="10"/>
      <c r="GT73" s="10"/>
      <c r="GU73" s="10"/>
      <c r="GV73" s="10"/>
      <c r="GW73" s="10"/>
      <c r="GX73" s="10"/>
      <c r="GY73" s="10"/>
      <c r="GZ73" s="10"/>
      <c r="HA73" s="10"/>
      <c r="HB73" s="10"/>
      <c r="HC73" s="10"/>
      <c r="HD73" s="10"/>
      <c r="HE73" s="10"/>
      <c r="HF73" s="10"/>
      <c r="HG73" s="10"/>
      <c r="HH73" s="10"/>
      <c r="HI73" s="10"/>
      <c r="HJ73" s="10"/>
      <c r="HK73" s="10"/>
      <c r="HL73" s="10"/>
      <c r="HM73" s="10"/>
      <c r="HN73" s="10"/>
      <c r="HO73" s="10"/>
      <c r="HP73" s="10"/>
      <c r="HQ73" s="10"/>
      <c r="HR73" s="10"/>
      <c r="HS73" s="10"/>
      <c r="HT73" s="10"/>
      <c r="HU73" s="10"/>
      <c r="HV73" s="10"/>
      <c r="HW73" s="10"/>
      <c r="HX73" s="10"/>
      <c r="HY73" s="10"/>
      <c r="HZ73" s="10"/>
      <c r="IA73" s="10"/>
      <c r="IB73" s="10"/>
      <c r="IC73" s="10"/>
      <c r="ID73" s="10"/>
      <c r="IE73" s="10"/>
      <c r="IF73" s="10"/>
      <c r="IG73" s="10"/>
      <c r="IH73" s="10"/>
      <c r="II73" s="10"/>
      <c r="IJ73" s="10"/>
      <c r="IK73" s="10"/>
      <c r="IL73" s="10"/>
      <c r="IM73" s="10"/>
      <c r="IN73" s="10"/>
      <c r="IO73" s="10"/>
      <c r="IP73" s="10"/>
      <c r="IQ73" s="10"/>
      <c r="IR73" s="10"/>
      <c r="IS73" s="10"/>
      <c r="IT73" s="10"/>
      <c r="IU73" s="10"/>
      <c r="IV73" s="10"/>
    </row>
    <row r="74" spans="1:4" s="9" customFormat="1" ht="13.5" customHeight="1" thickTop="1">
      <c r="A74" s="90"/>
      <c r="B74" s="141"/>
      <c r="C74" s="88"/>
      <c r="D74" s="78"/>
    </row>
    <row r="75" spans="1:4" ht="13.5" customHeight="1" thickBot="1">
      <c r="A75" s="92" t="s">
        <v>221</v>
      </c>
      <c r="B75" s="154">
        <f>SUM(B51:B73)</f>
        <v>0</v>
      </c>
      <c r="C75" s="183"/>
      <c r="D75" s="136"/>
    </row>
    <row r="76" spans="1:4" ht="13.5" customHeight="1" thickTop="1">
      <c r="A76" s="141"/>
      <c r="B76" s="141"/>
      <c r="C76" s="88"/>
      <c r="D76" s="78"/>
    </row>
    <row r="77" spans="1:4" ht="13.5" customHeight="1" thickBot="1">
      <c r="A77" s="92" t="s">
        <v>222</v>
      </c>
      <c r="B77" s="154">
        <f>B48+B75</f>
        <v>0</v>
      </c>
      <c r="C77" s="183"/>
      <c r="D77" s="136"/>
    </row>
    <row r="78" ht="12" thickTop="1"/>
  </sheetData>
  <sheetProtection password="BA2D" sheet="1"/>
  <mergeCells count="3">
    <mergeCell ref="A9:C9"/>
    <mergeCell ref="A3:C3"/>
    <mergeCell ref="A5:C5"/>
  </mergeCells>
  <dataValidations count="1">
    <dataValidation type="whole" allowBlank="1" showInputMessage="1" showErrorMessage="1" sqref="B18:D46 B51:D73">
      <formula1>0</formula1>
      <formula2>999999999999</formula2>
    </dataValidation>
  </dataValidations>
  <printOptions horizontalCentered="1" verticalCentered="1"/>
  <pageMargins left="0.25" right="0.25" top="0.25" bottom="0.75" header="0.5" footer="0.5"/>
  <pageSetup fitToHeight="1" fitToWidth="1" horizontalDpi="300" verticalDpi="300" orientation="portrait" paperSize="5" r:id="rId1"/>
  <headerFooter alignWithMargins="0">
    <oddFooter>&amp;L&amp;"Arial,Regular"&amp;10Iowa Department of Revenue - Property Tax Division&amp;R02/19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 of Central Office User</dc:creator>
  <cp:keywords/>
  <dc:description/>
  <cp:lastModifiedBy>State of Iowa</cp:lastModifiedBy>
  <cp:lastPrinted>2019-02-20T18:14:34Z</cp:lastPrinted>
  <dcterms:created xsi:type="dcterms:W3CDTF">2001-01-11T17:28:26Z</dcterms:created>
  <dcterms:modified xsi:type="dcterms:W3CDTF">2019-03-04T15:29:47Z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-1873367525</vt:i4>
  </property>
  <property fmtid="{D5CDD505-2E9C-101B-9397-08002B2CF9AE}" pid="3" name="_EmailSubject">
    <vt:lpwstr>Replacement Page on Web</vt:lpwstr>
  </property>
  <property fmtid="{D5CDD505-2E9C-101B-9397-08002B2CF9AE}" pid="4" name="_AuthorEmail">
    <vt:lpwstr>Karen.Cooper@Iowa.gov</vt:lpwstr>
  </property>
  <property fmtid="{D5CDD505-2E9C-101B-9397-08002B2CF9AE}" pid="5" name="_AuthorEmailDisplayName">
    <vt:lpwstr>Cooper, Karen [IDR]</vt:lpwstr>
  </property>
  <property fmtid="{D5CDD505-2E9C-101B-9397-08002B2CF9AE}" pid="6" name="_PreviousAdHocReviewCycleID">
    <vt:i4>1892974353</vt:i4>
  </property>
  <property fmtid="{D5CDD505-2E9C-101B-9397-08002B2CF9AE}" pid="7" name="_ReviewingToolsShownOnce">
    <vt:lpwstr/>
  </property>
</Properties>
</file>